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<sst xmlns="http://schemas.openxmlformats.org/spreadsheetml/2006/main" count="227" uniqueCount="149">
  <si>
    <t>中山市农产品价格调查表</t>
  </si>
  <si>
    <t>每周更新（统计日期:2021-9-16）</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</si>
  <si>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</si>
  <si>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</si>
  <si>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</si>
  <si>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</si>
  <si>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</si>
  <si>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2021/9/16均价</t>
  </si>
  <si>
    <t>2021/9/9均价</t>
  </si>
  <si>
    <t>涨跌幅（±%）</t>
  </si>
  <si>
    <t>产地或批发地</t>
  </si>
  <si>
    <t>草鱼</t>
  </si>
  <si>
    <t>1-3两（元/斤)（新鱼）</t>
  </si>
  <si>
    <t>中山</t>
  </si>
  <si>
    <t>3-7两（元/斤)（旧鱼）</t>
  </si>
  <si>
    <t>超市鲩（元/斤)（2斤1-2）</t>
  </si>
  <si>
    <t>统鲩-平3斤（元/斤)</t>
  </si>
  <si>
    <t>5平6斤（元/斤)</t>
  </si>
  <si>
    <t>5平7斤（元/斤)</t>
  </si>
  <si>
    <t>脆肉鲩平13斤上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</si>
  <si>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</si>
  <si>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</si>
  <si>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</si>
  <si>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</si>
  <si>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</si>
  <si>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</si>
  <si>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</si>
  <si>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</si>
  <si>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</si>
  <si>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</si>
  <si>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</si>
  <si>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</si>
  <si>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</si>
  <si>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</si>
  <si>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</si>
  <si>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</si>
  <si>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</si>
  <si>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</si>
  <si>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</si>
  <si>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</si>
  <si>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</si>
  <si>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</si>
  <si>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</si>
  <si>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</si>
  <si>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</si>
  <si>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</si>
  <si>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</si>
  <si>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</si>
  <si>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</si>
  <si>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</si>
  <si>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</si>
  <si>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（旧鱼）</t>
  </si>
  <si>
    <t>2斤上（元/斤)（5斤头）</t>
  </si>
  <si>
    <t>2斤下（元/斤）</t>
  </si>
  <si>
    <t>桂花鱼（新鱼）</t>
  </si>
  <si>
    <t>1.5标头（元/斤)</t>
  </si>
  <si>
    <t>罗非</t>
  </si>
  <si>
    <t>1.2-2.5斤（元/斤)</t>
  </si>
  <si>
    <t>泥鳅</t>
  </si>
  <si>
    <t>60-70条</t>
  </si>
  <si>
    <t>50条</t>
  </si>
  <si>
    <t>20条</t>
  </si>
  <si>
    <t>叉尾鮰</t>
  </si>
  <si>
    <t>1.8-3斤（元/斤)</t>
  </si>
  <si>
    <t>畜禽类</t>
  </si>
  <si>
    <t>鸡苗</t>
  </si>
  <si>
    <t>竹丝鸡混苗(元/只）</t>
  </si>
  <si>
    <t>广州</t>
  </si>
  <si>
    <t>矮脚黄公鸡苗（元/只）</t>
  </si>
  <si>
    <t>矮脚黄母鸡苗（元/只）</t>
  </si>
  <si>
    <t>麻黄母苗（元/只）</t>
  </si>
  <si>
    <t>麻黄公苗（元/只）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</si>
  <si>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</si>
  <si>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</si>
  <si>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</si>
  <si>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</si>
  <si>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</si>
  <si>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</si>
  <si>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</si>
  <si>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</si>
  <si>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</si>
  <si>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</si>
  <si>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</si>
  <si>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</si>
  <si>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</si>
  <si>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</si>
  <si>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猪苗（元/头）</t>
  </si>
  <si>
    <t>肉猪（生猪）(元/斤）</t>
  </si>
  <si>
    <t>猪肉（白条肉）(元/斤）</t>
  </si>
  <si>
    <t>蔬菜类</t>
  </si>
  <si>
    <t>菜心(元/斤）</t>
  </si>
  <si>
    <t>宁夏</t>
  </si>
  <si>
    <t>水东芥菜(元/斤）</t>
  </si>
  <si>
    <t>云南</t>
  </si>
  <si>
    <t>水空心菜(元/斤）</t>
  </si>
  <si>
    <t>油麦菜(元/斤）</t>
  </si>
  <si>
    <t>上海青(元/斤）</t>
  </si>
  <si>
    <t>芥兰(元/斤）</t>
  </si>
  <si>
    <t>兰州</t>
  </si>
  <si>
    <t>西芹(元/斤）</t>
  </si>
  <si>
    <t>生菜(元/斤）</t>
  </si>
  <si>
    <t>大白菜(元/斤）</t>
  </si>
  <si>
    <t>山东</t>
  </si>
  <si>
    <t>奶白菜(元/斤）</t>
  </si>
  <si>
    <t>娃娃菜(元/斤）</t>
  </si>
  <si>
    <t>菠菜(元/斤）</t>
  </si>
  <si>
    <t>韭菜(元/斤）</t>
  </si>
  <si>
    <t>椰菜(元/斤）</t>
  </si>
  <si>
    <t>花菜(元/斤）</t>
  </si>
  <si>
    <t>兰豆(元/斤）</t>
  </si>
  <si>
    <t>西红柿(元/斤）</t>
  </si>
  <si>
    <t>贵州、山东</t>
  </si>
  <si>
    <t>青皮冬瓜(元/斤）</t>
  </si>
  <si>
    <t>英德、台山</t>
  </si>
  <si>
    <t>南瓜(元/斤）</t>
  </si>
  <si>
    <t>湛江、海南</t>
  </si>
  <si>
    <t>黄瓜(元/斤）</t>
  </si>
  <si>
    <t>茄子(元/斤）</t>
  </si>
  <si>
    <t>青尖椒(元/斤）</t>
  </si>
  <si>
    <t>韶关</t>
  </si>
  <si>
    <t>苦瓜(元/斤）</t>
  </si>
  <si>
    <t>丝瓜(元/斤）</t>
  </si>
  <si>
    <t>青豆角(元/斤）</t>
  </si>
  <si>
    <t>湛江</t>
  </si>
  <si>
    <t>莴笋(元/斤）</t>
  </si>
  <si>
    <t>蒜苔(元/斤）</t>
  </si>
  <si>
    <t>土豆(元/斤）</t>
  </si>
  <si>
    <t>陕西</t>
  </si>
  <si>
    <t>白萝卜(元/斤）</t>
  </si>
  <si>
    <t>红萝卜(元/斤）</t>
  </si>
  <si>
    <t>莲藕(元/斤）</t>
  </si>
  <si>
    <t>湖北</t>
  </si>
  <si>
    <t>水果类</t>
  </si>
  <si>
    <t>苹果(元/斤）</t>
  </si>
  <si>
    <t>柑(元/斤）</t>
  </si>
  <si>
    <t>雪梨(元/斤）</t>
  </si>
  <si>
    <t>河北</t>
  </si>
  <si>
    <t>香蕉(元/斤）</t>
  </si>
  <si>
    <t>广东</t>
  </si>
  <si>
    <t>火龙果(元/斤）</t>
  </si>
  <si>
    <t>芒果(海南芒）(元/斤）</t>
  </si>
  <si>
    <t>/</t>
  </si>
  <si>
    <t>巨峰葡萄(元/斤）</t>
  </si>
  <si>
    <t>广西</t>
  </si>
  <si>
    <t>番石榴(元/斤）</t>
  </si>
  <si>
    <t>龙眼（石硖）(元/斤）</t>
  </si>
  <si>
    <t>荔枝（桂味）(元/斤）</t>
  </si>
  <si>
    <t>橙子(元/斤）</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</si>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</sst>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name val="宋体"/>
      <charset val="134"/>
    </font>
    <font>
      <b/>
      <sz val="22"/>
      <name val="宋体"/>
      <charset val="134"/>
    </font>
    <font>
      <b/>
      <sz val="16"/>
      <name val="宋体"/>
      <charset val="134"/>
    </font>
    <font>
      <b/>
      <sz val="20"/>
      <name val="宋体"/>
      <charset val="134"/>
    </font>
    <font>
      <sz val="12"/>
      <name val="宋体"/>
      <charset val="134"/>
    </font>
    <font>
      <sz val="11"/>
      <name val="SimSun"/>
      <charset val="134"/>
    </font>
    <font>
      <sz val="12"/>
      <name val="SimSun"/>
      <charset val="134"/>
    </font>
    <font>
      <b/>
      <sz val="14"/>
      <name val="宋体"/>
      <charset val="134"/>
    </font>
    <font>
      <b/>
      <sz val="11"/>
      <color theme="3"/>
      <name val="宋体"/>
      <charset val="134"/>
      <scheme val="minor"/>
    </font>
    <font>
      <b/>
      <sz val="15"/>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sz val="11"/>
      <color rgb="FFFA7D00"/>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7"/>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pplyBorder="0">
      <alignment vertical="center"/>
    </xf>
    <xf numFmtId="42" fontId="13" fillId="0" borderId="0" applyFont="0" applyFill="0" applyBorder="0" applyAlignment="0" applyProtection="0">
      <alignment vertical="center"/>
    </xf>
    <xf numFmtId="0" fontId="10" fillId="6" borderId="0" applyNumberFormat="0" applyBorder="0" applyAlignment="0" applyProtection="0">
      <alignment vertical="center"/>
    </xf>
    <xf numFmtId="0" fontId="11" fillId="9"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7" borderId="0" applyNumberFormat="0" applyBorder="0" applyAlignment="0" applyProtection="0">
      <alignment vertical="center"/>
    </xf>
    <xf numFmtId="0" fontId="16" fillId="15" borderId="0" applyNumberFormat="0" applyBorder="0" applyAlignment="0" applyProtection="0">
      <alignment vertical="center"/>
    </xf>
    <xf numFmtId="43" fontId="13"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20" borderId="10" applyNumberFormat="0" applyFont="0" applyAlignment="0" applyProtection="0">
      <alignment vertical="center"/>
    </xf>
    <xf numFmtId="0" fontId="12" fillId="23"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6" applyNumberFormat="0" applyFill="0" applyAlignment="0" applyProtection="0">
      <alignment vertical="center"/>
    </xf>
    <xf numFmtId="0" fontId="23" fillId="0" borderId="6" applyNumberFormat="0" applyFill="0" applyAlignment="0" applyProtection="0">
      <alignment vertical="center"/>
    </xf>
    <xf numFmtId="0" fontId="12" fillId="22" borderId="0" applyNumberFormat="0" applyBorder="0" applyAlignment="0" applyProtection="0">
      <alignment vertical="center"/>
    </xf>
    <xf numFmtId="0" fontId="8" fillId="0" borderId="5" applyNumberFormat="0" applyFill="0" applyAlignment="0" applyProtection="0">
      <alignment vertical="center"/>
    </xf>
    <xf numFmtId="0" fontId="12" fillId="31" borderId="0" applyNumberFormat="0" applyBorder="0" applyAlignment="0" applyProtection="0">
      <alignment vertical="center"/>
    </xf>
    <xf numFmtId="0" fontId="26" fillId="34" borderId="11" applyNumberFormat="0" applyAlignment="0" applyProtection="0">
      <alignment vertical="center"/>
    </xf>
    <xf numFmtId="0" fontId="25" fillId="34" borderId="7" applyNumberFormat="0" applyAlignment="0" applyProtection="0">
      <alignment vertical="center"/>
    </xf>
    <xf numFmtId="0" fontId="15" fillId="14" borderId="9" applyNumberFormat="0" applyAlignment="0" applyProtection="0">
      <alignment vertical="center"/>
    </xf>
    <xf numFmtId="0" fontId="10" fillId="26" borderId="0" applyNumberFormat="0" applyBorder="0" applyAlignment="0" applyProtection="0">
      <alignment vertical="center"/>
    </xf>
    <xf numFmtId="0" fontId="12" fillId="35" borderId="0" applyNumberFormat="0" applyBorder="0" applyAlignment="0" applyProtection="0">
      <alignment vertical="center"/>
    </xf>
    <xf numFmtId="0" fontId="14" fillId="0" borderId="8" applyNumberFormat="0" applyFill="0" applyAlignment="0" applyProtection="0">
      <alignment vertical="center"/>
    </xf>
    <xf numFmtId="0" fontId="27" fillId="0" borderId="12" applyNumberFormat="0" applyFill="0" applyAlignment="0" applyProtection="0">
      <alignment vertical="center"/>
    </xf>
    <xf numFmtId="0" fontId="24" fillId="33" borderId="0" applyNumberFormat="0" applyBorder="0" applyAlignment="0" applyProtection="0">
      <alignment vertical="center"/>
    </xf>
    <xf numFmtId="0" fontId="20" fillId="21" borderId="0" applyNumberFormat="0" applyBorder="0" applyAlignment="0" applyProtection="0">
      <alignment vertical="center"/>
    </xf>
    <xf numFmtId="0" fontId="10" fillId="19" borderId="0" applyNumberFormat="0" applyBorder="0" applyAlignment="0" applyProtection="0">
      <alignment vertical="center"/>
    </xf>
    <xf numFmtId="0" fontId="12" fillId="29" borderId="0" applyNumberFormat="0" applyBorder="0" applyAlignment="0" applyProtection="0">
      <alignment vertical="center"/>
    </xf>
    <xf numFmtId="0" fontId="10" fillId="28" borderId="0" applyNumberFormat="0" applyBorder="0" applyAlignment="0" applyProtection="0">
      <alignment vertical="center"/>
    </xf>
    <xf numFmtId="0" fontId="10" fillId="8" borderId="0" applyNumberFormat="0" applyBorder="0" applyAlignment="0" applyProtection="0">
      <alignment vertical="center"/>
    </xf>
    <xf numFmtId="0" fontId="10" fillId="27" borderId="0" applyNumberFormat="0" applyBorder="0" applyAlignment="0" applyProtection="0">
      <alignment vertical="center"/>
    </xf>
    <xf numFmtId="0" fontId="10" fillId="32" borderId="0" applyNumberFormat="0" applyBorder="0" applyAlignment="0" applyProtection="0">
      <alignment vertical="center"/>
    </xf>
    <xf numFmtId="0" fontId="12" fillId="13" borderId="0" applyNumberFormat="0" applyBorder="0" applyAlignment="0" applyProtection="0">
      <alignment vertical="center"/>
    </xf>
    <xf numFmtId="0" fontId="12" fillId="36" borderId="0" applyNumberFormat="0" applyBorder="0" applyAlignment="0" applyProtection="0">
      <alignment vertical="center"/>
    </xf>
    <xf numFmtId="0" fontId="10" fillId="12" borderId="0" applyNumberFormat="0" applyBorder="0" applyAlignment="0" applyProtection="0">
      <alignment vertical="center"/>
    </xf>
    <xf numFmtId="0" fontId="10" fillId="25" borderId="0" applyNumberFormat="0" applyBorder="0" applyAlignment="0" applyProtection="0">
      <alignment vertical="center"/>
    </xf>
    <xf numFmtId="0" fontId="12" fillId="24" borderId="0" applyNumberFormat="0" applyBorder="0" applyAlignment="0" applyProtection="0">
      <alignment vertical="center"/>
    </xf>
    <xf numFmtId="0" fontId="10" fillId="16"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0" fillId="10" borderId="0" applyNumberFormat="0" applyBorder="0" applyAlignment="0" applyProtection="0">
      <alignment vertical="center"/>
    </xf>
    <xf numFmtId="0" fontId="12" fillId="30" borderId="0" applyNumberFormat="0" applyBorder="0" applyAlignment="0" applyProtection="0">
      <alignment vertical="center"/>
    </xf>
  </cellStyleXfs>
  <cellXfs count="48">
    <xf numFmtId="0" fontId="0" fillId="0" borderId="0" xfId="0">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0" fillId="0" borderId="0" xfId="0" applyFo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2" xfId="0" applyFont="1" applyBorder="1" applyAlignment="1">
      <alignment horizontal="center" vertical="center" wrapText="1"/>
    </xf>
    <xf numFmtId="58" fontId="4" fillId="2" borderId="2" xfId="0" applyNumberFormat="1" applyFont="1" applyFill="1" applyBorder="1" applyAlignment="1">
      <alignment horizontal="center" vertical="center" wrapText="1"/>
    </xf>
    <xf numFmtId="58" fontId="4" fillId="0" borderId="2" xfId="0" applyNumberFormat="1" applyFont="1" applyFill="1" applyBorder="1" applyAlignment="1">
      <alignment horizontal="center" vertical="center" wrapText="1"/>
    </xf>
    <xf numFmtId="10" fontId="4"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10"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58" fontId="4" fillId="3" borderId="2" xfId="0" applyNumberFormat="1" applyFont="1" applyFill="1" applyBorder="1" applyAlignment="1">
      <alignment horizontal="center" vertical="center"/>
    </xf>
    <xf numFmtId="58" fontId="4" fillId="0"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0"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58" fontId="4" fillId="4" borderId="2"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1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58" fontId="4" fillId="5" borderId="2" xfId="0" applyNumberFormat="1" applyFont="1" applyFill="1" applyBorder="1" applyAlignment="1">
      <alignment horizontal="center" vertical="center"/>
    </xf>
    <xf numFmtId="0" fontId="5" fillId="5" borderId="2" xfId="0" applyNumberFormat="1" applyFont="1" applyFill="1" applyBorder="1" applyAlignment="1">
      <alignment horizontal="center" vertical="center"/>
    </xf>
    <xf numFmtId="10" fontId="0" fillId="0" borderId="2" xfId="0" applyNumberFormat="1" applyFont="1" applyBorder="1" applyAlignment="1">
      <alignment horizontal="center" vertical="center"/>
    </xf>
    <xf numFmtId="0" fontId="4" fillId="0" borderId="1" xfId="0" applyFont="1" applyBorder="1" applyAlignment="1">
      <alignment horizontal="center" vertical="center"/>
    </xf>
    <xf numFmtId="0" fontId="5" fillId="0" borderId="3" xfId="0" applyNumberFormat="1" applyFont="1" applyFill="1" applyBorder="1" applyAlignment="1">
      <alignment horizontal="center" vertical="center"/>
    </xf>
    <xf numFmtId="0" fontId="4" fillId="0" borderId="4" xfId="0" applyFont="1" applyBorder="1" applyAlignment="1">
      <alignment horizontal="center" vertical="center"/>
    </xf>
    <xf numFmtId="0" fontId="7" fillId="0" borderId="2"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174DB1"/>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3"/>
  <sheetViews>
    <sheetView tabSelected="1" workbookViewId="0">
      <selection activeCell="D38" sqref="D38"/>
    </sheetView>
  </sheetViews>
  <sheetFormatPr defaultColWidth="9.64166666666667" defaultRowHeight="27" customHeight="1"/>
  <cols>
    <col min="1" max="1" width="11.1333333333333" style="2" customWidth="1"/>
    <col min="2" max="2" width="25.4416666666667" style="2" customWidth="1"/>
    <col min="3" max="4" width="10.25" style="2" customWidth="1"/>
    <col min="5" max="6" width="18.75" style="3" customWidth="1"/>
    <col min="7" max="7" width="18.1416666666667" style="4" customWidth="1"/>
    <col min="8" max="8" width="15.4833333333333" style="2" customWidth="1"/>
    <col min="9" max="16382" width="9" style="2" customWidth="1"/>
    <col min="16383" max="16383" width="9" style="2"/>
    <col min="16384" max="16384" width="9.64166666666667" style="5"/>
  </cols>
  <sheetData>
    <row r="1" ht="45" customHeight="1" spans="1:8">
      <c r="A1" s="6" t="s">
        <v>0</v>
      </c>
      <c r="B1" s="6"/>
      <c r="C1" s="6"/>
      <c r="D1" s="6"/>
      <c r="E1" s="7"/>
      <c r="F1" s="7"/>
      <c r="G1" s="6"/>
      <c r="H1" s="6"/>
    </row>
    <row r="2" ht="24.75" customHeight="1" spans="1:8">
      <c r="A2" s="8" t="s">
        <v>1</v>
      </c>
      <c r="B2" s="8"/>
      <c r="C2" s="8"/>
      <c r="D2" s="8"/>
      <c r="E2" s="9"/>
      <c r="F2" s="9"/>
      <c r="G2" s="8"/>
      <c r="H2" s="8"/>
    </row>
    <row r="3" ht="64" customHeight="1" spans="1:8">
      <c r="A3" s="10" t="s">
        <v>2</v>
      </c>
      <c r="B3" s="10"/>
      <c r="C3" s="10"/>
      <c r="D3" s="10"/>
      <c r="E3" s="11"/>
      <c r="F3" s="11"/>
      <c r="G3" s="10"/>
      <c r="H3" s="10"/>
    </row>
    <row r="4" ht="41.25" customHeight="1" spans="1:8">
      <c r="A4" s="12" t="s">
        <v>3</v>
      </c>
      <c r="B4" s="12"/>
      <c r="C4" s="12"/>
      <c r="D4" s="12"/>
      <c r="E4" s="13"/>
      <c r="F4" s="13"/>
      <c r="G4" s="12"/>
      <c r="H4" s="12"/>
    </row>
    <row r="5" s="1" customFormat="1" ht="39.95" customHeight="1" spans="1:8">
      <c r="A5" s="14" t="s">
        <v>4</v>
      </c>
      <c r="B5" s="14"/>
      <c r="C5" s="14" t="s">
        <v>5</v>
      </c>
      <c r="D5" s="14" t="s">
        <v>6</v>
      </c>
      <c r="E5" s="15" t="s">
        <v>7</v>
      </c>
      <c r="F5" s="16" t="s">
        <v>8</v>
      </c>
      <c r="G5" s="17" t="s">
        <v>9</v>
      </c>
      <c r="H5" s="14" t="s">
        <v>10</v>
      </c>
    </row>
    <row r="6" customHeight="1" spans="1:23">
      <c r="A6" s="18" t="s">
        <v>11</v>
      </c>
      <c r="B6" s="18" t="s">
        <v>12</v>
      </c>
      <c r="C6" s="19">
        <v>5.3</v>
      </c>
      <c r="D6" s="19">
        <v>5.2</v>
      </c>
      <c r="E6" s="20">
        <v>5.3</v>
      </c>
      <c r="F6" s="21">
        <v>5.5</v>
      </c>
      <c r="G6" s="22">
        <f>(E6-F6)/F6</f>
        <v>-0.0363636363636364</v>
      </c>
      <c r="H6" s="23" t="s">
        <v>13</v>
      </c>
      <c r="L6" s="1"/>
      <c r="M6" s="1"/>
      <c r="N6" s="1"/>
      <c r="O6" s="1"/>
      <c r="P6" s="1"/>
      <c r="T6" s="1"/>
      <c r="U6" s="1"/>
      <c r="V6" s="1"/>
      <c r="W6" s="1"/>
    </row>
    <row r="7" customHeight="1" spans="1:23">
      <c r="A7" s="18"/>
      <c r="B7" s="18" t="s">
        <v>14</v>
      </c>
      <c r="C7" s="19">
        <v>5.1</v>
      </c>
      <c r="D7" s="19">
        <v>5</v>
      </c>
      <c r="E7" s="20">
        <v>5</v>
      </c>
      <c r="F7" s="21">
        <v>5.4</v>
      </c>
      <c r="G7" s="22">
        <f t="shared" ref="G6:G17" si="0">(E7-F7)/F7</f>
        <v>-0.0740740740740741</v>
      </c>
      <c r="H7" s="23"/>
      <c r="L7" s="1"/>
      <c r="M7" s="1"/>
      <c r="N7" s="1"/>
      <c r="O7" s="1"/>
      <c r="P7" s="1"/>
      <c r="T7" s="1"/>
      <c r="U7" s="1"/>
      <c r="V7" s="1"/>
      <c r="W7" s="1"/>
    </row>
    <row r="8" customHeight="1" spans="1:23">
      <c r="A8" s="18"/>
      <c r="B8" s="18" t="s">
        <v>15</v>
      </c>
      <c r="C8" s="19">
        <v>6</v>
      </c>
      <c r="D8" s="19">
        <v>5.9</v>
      </c>
      <c r="E8" s="20">
        <v>5.9</v>
      </c>
      <c r="F8" s="21">
        <v>6.2</v>
      </c>
      <c r="G8" s="22">
        <f t="shared" si="0"/>
        <v>-0.0483870967741935</v>
      </c>
      <c r="H8" s="23"/>
      <c r="L8" s="1"/>
      <c r="M8" s="1"/>
      <c r="N8" s="1"/>
      <c r="O8" s="1"/>
      <c r="P8" s="1"/>
      <c r="T8" s="1"/>
      <c r="U8" s="1"/>
      <c r="V8" s="1"/>
      <c r="W8" s="1"/>
    </row>
    <row r="9" customHeight="1" spans="1:23">
      <c r="A9" s="18"/>
      <c r="B9" s="18" t="s">
        <v>16</v>
      </c>
      <c r="C9" s="19">
        <v>6.4</v>
      </c>
      <c r="D9" s="19">
        <v>6.3</v>
      </c>
      <c r="E9" s="20">
        <v>6.3</v>
      </c>
      <c r="F9" s="21">
        <v>6.7</v>
      </c>
      <c r="G9" s="22">
        <f t="shared" si="0"/>
        <v>-0.0597014925373135</v>
      </c>
      <c r="H9" s="23"/>
      <c r="L9" s="1"/>
      <c r="M9" s="1"/>
      <c r="N9" s="1"/>
      <c r="O9" s="1"/>
      <c r="P9" s="1"/>
      <c r="T9" s="1"/>
      <c r="U9" s="1"/>
      <c r="V9" s="1"/>
      <c r="W9" s="1"/>
    </row>
    <row r="10" customHeight="1" spans="1:23">
      <c r="A10" s="18"/>
      <c r="B10" s="18" t="s">
        <v>17</v>
      </c>
      <c r="C10" s="19">
        <v>9.4</v>
      </c>
      <c r="D10" s="19">
        <v>9.3</v>
      </c>
      <c r="E10" s="20">
        <v>9.3</v>
      </c>
      <c r="F10" s="21">
        <v>9.8</v>
      </c>
      <c r="G10" s="22">
        <f t="shared" si="0"/>
        <v>-0.0510204081632653</v>
      </c>
      <c r="H10" s="23"/>
      <c r="L10" s="1"/>
      <c r="M10" s="1"/>
      <c r="N10" s="1"/>
      <c r="O10" s="1"/>
      <c r="P10" s="1"/>
      <c r="T10" s="1"/>
      <c r="U10" s="1"/>
      <c r="V10" s="1"/>
      <c r="W10" s="1"/>
    </row>
    <row r="11" customHeight="1" spans="1:23">
      <c r="A11" s="18"/>
      <c r="B11" s="18" t="s">
        <v>18</v>
      </c>
      <c r="C11" s="19">
        <v>10.9</v>
      </c>
      <c r="D11" s="19">
        <v>10.8</v>
      </c>
      <c r="E11" s="20">
        <v>10.8</v>
      </c>
      <c r="F11" s="21">
        <v>11</v>
      </c>
      <c r="G11" s="22">
        <f t="shared" si="0"/>
        <v>-0.0181818181818181</v>
      </c>
      <c r="H11" s="23"/>
      <c r="L11" s="1"/>
      <c r="M11" s="1"/>
      <c r="N11" s="1"/>
      <c r="O11" s="1"/>
      <c r="P11" s="1"/>
      <c r="T11" s="1"/>
      <c r="U11" s="1"/>
      <c r="V11" s="1"/>
      <c r="W11" s="1"/>
    </row>
    <row r="12" customHeight="1" spans="1:23">
      <c r="A12" s="18"/>
      <c r="B12" s="18" t="s">
        <v>19</v>
      </c>
      <c r="C12" s="19">
        <v>16</v>
      </c>
      <c r="D12" s="19">
        <v>15.5</v>
      </c>
      <c r="E12" s="20">
        <v>16</v>
      </c>
      <c r="F12" s="21">
        <v>16</v>
      </c>
      <c r="G12" s="22">
        <f t="shared" si="0"/>
        <v>0</v>
      </c>
      <c r="H12" s="23"/>
      <c r="L12" s="1"/>
      <c r="M12" s="1"/>
      <c r="N12" s="1"/>
      <c r="O12" s="1"/>
      <c r="P12" s="1"/>
      <c r="T12" s="1"/>
      <c r="U12" s="1"/>
      <c r="V12" s="1"/>
      <c r="W12" s="1"/>
    </row>
    <row r="13" customHeight="1" spans="1:23">
      <c r="A13" s="18" t="s">
        <v>20</v>
      </c>
      <c r="B13" s="18" t="s">
        <v>21</v>
      </c>
      <c r="C13" s="19">
        <v>10.5</v>
      </c>
      <c r="D13" s="19">
        <v>10</v>
      </c>
      <c r="E13" s="20">
        <v>10.5</v>
      </c>
      <c r="F13" s="21">
        <v>10.5</v>
      </c>
      <c r="G13" s="22">
        <f t="shared" si="0"/>
        <v>0</v>
      </c>
      <c r="H13" s="23" t="s">
        <v>13</v>
      </c>
      <c r="L13" s="1"/>
      <c r="M13" s="1"/>
      <c r="N13" s="1"/>
      <c r="O13" s="1"/>
      <c r="P13" s="1"/>
      <c r="T13" s="1"/>
      <c r="U13" s="1"/>
      <c r="V13" s="1"/>
      <c r="W13" s="1"/>
    </row>
    <row r="14" customHeight="1" spans="1:23">
      <c r="A14" s="18"/>
      <c r="B14" s="18" t="s">
        <v>22</v>
      </c>
      <c r="C14" s="19">
        <v>11</v>
      </c>
      <c r="D14" s="19">
        <v>10.5</v>
      </c>
      <c r="E14" s="20">
        <v>11</v>
      </c>
      <c r="F14" s="21">
        <v>11</v>
      </c>
      <c r="G14" s="22">
        <f t="shared" si="0"/>
        <v>0</v>
      </c>
      <c r="H14" s="23"/>
      <c r="L14" s="1"/>
      <c r="M14" s="1"/>
      <c r="N14" s="1"/>
      <c r="O14" s="1"/>
      <c r="P14" s="1"/>
      <c r="T14" s="1"/>
      <c r="U14" s="1"/>
      <c r="V14" s="1"/>
      <c r="W14" s="1"/>
    </row>
    <row r="15" customHeight="1" spans="1:23">
      <c r="A15" s="18" t="s">
        <v>23</v>
      </c>
      <c r="B15" s="18" t="s">
        <v>24</v>
      </c>
      <c r="C15" s="19">
        <v>5</v>
      </c>
      <c r="D15" s="19">
        <v>4.8</v>
      </c>
      <c r="E15" s="20">
        <v>4.8</v>
      </c>
      <c r="F15" s="21">
        <v>4.8</v>
      </c>
      <c r="G15" s="22">
        <f t="shared" si="0"/>
        <v>0</v>
      </c>
      <c r="H15" s="23" t="s">
        <v>13</v>
      </c>
      <c r="L15" s="1"/>
      <c r="M15" s="1"/>
      <c r="N15" s="1"/>
      <c r="O15" s="1"/>
      <c r="P15" s="1"/>
      <c r="T15" s="1"/>
      <c r="U15" s="1"/>
      <c r="V15" s="1"/>
      <c r="W15" s="1"/>
    </row>
    <row r="16" customHeight="1" spans="1:23">
      <c r="A16" s="18"/>
      <c r="B16" s="18" t="s">
        <v>25</v>
      </c>
      <c r="C16" s="19">
        <v>5.5</v>
      </c>
      <c r="D16" s="19">
        <v>5.3</v>
      </c>
      <c r="E16" s="20">
        <v>5.5</v>
      </c>
      <c r="F16" s="21">
        <v>5.5</v>
      </c>
      <c r="G16" s="22">
        <f t="shared" si="0"/>
        <v>0</v>
      </c>
      <c r="H16" s="23"/>
      <c r="L16" s="1"/>
      <c r="M16" s="1"/>
      <c r="N16" s="1"/>
      <c r="O16" s="1"/>
      <c r="P16" s="1"/>
      <c r="T16" s="1"/>
      <c r="U16" s="1"/>
      <c r="V16" s="1"/>
      <c r="W16" s="1"/>
    </row>
    <row r="17" s="2" customFormat="1" customHeight="1" spans="1:23">
      <c r="A17" s="18"/>
      <c r="B17" s="18" t="s">
        <v>26</v>
      </c>
      <c r="C17" s="19">
        <v>7.5</v>
      </c>
      <c r="D17" s="19">
        <v>7</v>
      </c>
      <c r="E17" s="20">
        <v>7.5</v>
      </c>
      <c r="F17" s="21">
        <v>7.5</v>
      </c>
      <c r="G17" s="22">
        <f t="shared" si="0"/>
        <v>0</v>
      </c>
      <c r="H17" s="23"/>
      <c r="L17" s="1"/>
      <c r="M17" s="1"/>
      <c r="N17" s="1"/>
      <c r="O17" s="1"/>
      <c r="P17" s="1"/>
      <c r="T17" s="1"/>
      <c r="U17" s="1"/>
      <c r="V17" s="1"/>
      <c r="W17" s="1"/>
    </row>
    <row r="18" customHeight="1" spans="1:23">
      <c r="A18" s="18" t="s">
        <v>27</v>
      </c>
      <c r="B18" s="18" t="s">
        <v>28</v>
      </c>
      <c r="C18" s="19">
        <v>5</v>
      </c>
      <c r="D18" s="19">
        <v>4.8</v>
      </c>
      <c r="E18" s="20">
        <v>5</v>
      </c>
      <c r="F18" s="21">
        <v>5</v>
      </c>
      <c r="G18" s="22">
        <f t="shared" ref="G18:G37" si="1">(E18-F18)/F18</f>
        <v>0</v>
      </c>
      <c r="H18" s="23" t="s">
        <v>13</v>
      </c>
      <c r="L18" s="1"/>
      <c r="M18" s="1"/>
      <c r="N18" s="1"/>
      <c r="O18" s="1"/>
      <c r="P18" s="1"/>
      <c r="T18" s="1"/>
      <c r="U18" s="1"/>
      <c r="V18" s="1"/>
      <c r="W18" s="1"/>
    </row>
    <row r="19" customHeight="1" spans="1:23">
      <c r="A19" s="18"/>
      <c r="B19" s="18" t="s">
        <v>29</v>
      </c>
      <c r="C19" s="19">
        <v>5.1</v>
      </c>
      <c r="D19" s="19">
        <v>5</v>
      </c>
      <c r="E19" s="20">
        <v>5</v>
      </c>
      <c r="F19" s="21">
        <v>5.2</v>
      </c>
      <c r="G19" s="22">
        <f t="shared" si="1"/>
        <v>-0.0384615384615385</v>
      </c>
      <c r="H19" s="23"/>
      <c r="L19" s="1"/>
      <c r="M19" s="1"/>
      <c r="N19" s="1"/>
      <c r="O19" s="1"/>
      <c r="P19" s="1"/>
      <c r="T19" s="1"/>
      <c r="U19" s="1"/>
      <c r="V19" s="1"/>
      <c r="W19" s="1"/>
    </row>
    <row r="20" customHeight="1" spans="1:23">
      <c r="A20" s="18"/>
      <c r="B20" s="18" t="s">
        <v>30</v>
      </c>
      <c r="C20" s="19">
        <v>6.1</v>
      </c>
      <c r="D20" s="19">
        <v>6</v>
      </c>
      <c r="E20" s="20">
        <v>6</v>
      </c>
      <c r="F20" s="21">
        <v>5.7</v>
      </c>
      <c r="G20" s="22">
        <f t="shared" si="1"/>
        <v>0.0526315789473684</v>
      </c>
      <c r="H20" s="23"/>
      <c r="L20" s="1"/>
      <c r="M20" s="1"/>
      <c r="N20" s="1"/>
      <c r="O20" s="1"/>
      <c r="P20" s="1"/>
      <c r="T20" s="1"/>
      <c r="U20" s="1"/>
      <c r="V20" s="1"/>
      <c r="W20" s="1"/>
    </row>
    <row r="21" customHeight="1" spans="1:23">
      <c r="A21" s="18"/>
      <c r="B21" s="18" t="s">
        <v>31</v>
      </c>
      <c r="C21" s="19">
        <v>8.6</v>
      </c>
      <c r="D21" s="19">
        <v>8.5</v>
      </c>
      <c r="E21" s="20">
        <v>8.5</v>
      </c>
      <c r="F21" s="21">
        <v>9</v>
      </c>
      <c r="G21" s="22">
        <f t="shared" si="1"/>
        <v>-0.0555555555555556</v>
      </c>
      <c r="H21" s="23"/>
      <c r="L21" s="1"/>
      <c r="M21" s="1"/>
      <c r="N21" s="1"/>
      <c r="O21" s="1"/>
      <c r="P21" s="1"/>
      <c r="T21" s="1"/>
      <c r="U21" s="1"/>
      <c r="V21" s="1"/>
      <c r="W21" s="1"/>
    </row>
    <row r="22" customHeight="1" spans="1:23">
      <c r="A22" s="18"/>
      <c r="B22" s="18" t="s">
        <v>32</v>
      </c>
      <c r="C22" s="19">
        <v>9.6</v>
      </c>
      <c r="D22" s="19">
        <v>9.5</v>
      </c>
      <c r="E22" s="20">
        <v>9.5</v>
      </c>
      <c r="F22" s="21">
        <v>10</v>
      </c>
      <c r="G22" s="22">
        <f t="shared" si="1"/>
        <v>-0.05</v>
      </c>
      <c r="H22" s="23"/>
      <c r="L22" s="1"/>
      <c r="M22" s="1"/>
      <c r="N22" s="1"/>
      <c r="O22" s="1"/>
      <c r="P22" s="1"/>
      <c r="T22" s="1"/>
      <c r="U22" s="1"/>
      <c r="V22" s="1"/>
      <c r="W22" s="1"/>
    </row>
    <row r="23" s="2" customFormat="1" customHeight="1" spans="1:8">
      <c r="A23" s="18" t="s">
        <v>33</v>
      </c>
      <c r="B23" s="18" t="s">
        <v>34</v>
      </c>
      <c r="C23" s="19">
        <v>25</v>
      </c>
      <c r="D23" s="19">
        <v>24.5</v>
      </c>
      <c r="E23" s="24">
        <v>25</v>
      </c>
      <c r="F23" s="25">
        <v>27</v>
      </c>
      <c r="G23" s="22">
        <f t="shared" si="1"/>
        <v>-0.0740740740740741</v>
      </c>
      <c r="H23" s="23" t="s">
        <v>13</v>
      </c>
    </row>
    <row r="24" s="2" customFormat="1" customHeight="1" spans="1:8">
      <c r="A24" s="18"/>
      <c r="B24" s="18" t="s">
        <v>35</v>
      </c>
      <c r="C24" s="19">
        <v>29</v>
      </c>
      <c r="D24" s="19">
        <v>28</v>
      </c>
      <c r="E24" s="24">
        <v>28</v>
      </c>
      <c r="F24" s="25">
        <v>29</v>
      </c>
      <c r="G24" s="22">
        <f t="shared" si="1"/>
        <v>-0.0344827586206897</v>
      </c>
      <c r="H24" s="23"/>
    </row>
    <row r="25" s="2" customFormat="1" customHeight="1" spans="1:8">
      <c r="A25" s="18"/>
      <c r="B25" s="18" t="s">
        <v>36</v>
      </c>
      <c r="C25" s="19">
        <v>34</v>
      </c>
      <c r="D25" s="19">
        <v>33</v>
      </c>
      <c r="E25" s="24">
        <v>33</v>
      </c>
      <c r="F25" s="25">
        <v>35</v>
      </c>
      <c r="G25" s="22">
        <f t="shared" si="1"/>
        <v>-0.0571428571428571</v>
      </c>
      <c r="H25" s="23"/>
    </row>
    <row r="26" s="2" customFormat="1" customHeight="1" spans="1:8">
      <c r="A26" s="18"/>
      <c r="B26" s="18" t="s">
        <v>37</v>
      </c>
      <c r="C26" s="19">
        <v>37</v>
      </c>
      <c r="D26" s="19">
        <v>36</v>
      </c>
      <c r="E26" s="24">
        <v>36</v>
      </c>
      <c r="F26" s="25">
        <v>37</v>
      </c>
      <c r="G26" s="22">
        <f t="shared" si="1"/>
        <v>-0.027027027027027</v>
      </c>
      <c r="H26" s="23"/>
    </row>
    <row r="27" s="2" customFormat="1" customHeight="1" spans="1:8">
      <c r="A27" s="18"/>
      <c r="B27" s="18" t="s">
        <v>38</v>
      </c>
      <c r="C27" s="19">
        <v>39</v>
      </c>
      <c r="D27" s="19">
        <v>38</v>
      </c>
      <c r="E27" s="24">
        <v>38</v>
      </c>
      <c r="F27" s="25">
        <v>40</v>
      </c>
      <c r="G27" s="22">
        <f t="shared" si="1"/>
        <v>-0.05</v>
      </c>
      <c r="H27" s="23"/>
    </row>
    <row r="28" s="2" customFormat="1" customHeight="1" spans="1:8">
      <c r="A28" s="18" t="s">
        <v>39</v>
      </c>
      <c r="B28" s="18" t="s">
        <v>40</v>
      </c>
      <c r="C28" s="19">
        <v>16</v>
      </c>
      <c r="D28" s="19">
        <v>15.5</v>
      </c>
      <c r="E28" s="20">
        <v>16</v>
      </c>
      <c r="F28" s="21">
        <v>14.5</v>
      </c>
      <c r="G28" s="22">
        <f t="shared" si="1"/>
        <v>0.103448275862069</v>
      </c>
      <c r="H28" s="23" t="s">
        <v>13</v>
      </c>
    </row>
    <row r="29" s="2" customFormat="1" customHeight="1" spans="1:8">
      <c r="A29" s="18"/>
      <c r="B29" s="18" t="s">
        <v>41</v>
      </c>
      <c r="C29" s="19">
        <v>13.5</v>
      </c>
      <c r="D29" s="19">
        <v>13</v>
      </c>
      <c r="E29" s="26">
        <v>13</v>
      </c>
      <c r="F29" s="27">
        <v>13.5</v>
      </c>
      <c r="G29" s="22">
        <f t="shared" si="1"/>
        <v>-0.037037037037037</v>
      </c>
      <c r="H29" s="23"/>
    </row>
    <row r="30" s="2" customFormat="1" customHeight="1" spans="1:8">
      <c r="A30" s="18"/>
      <c r="B30" s="18" t="s">
        <v>42</v>
      </c>
      <c r="C30" s="19">
        <v>20.5</v>
      </c>
      <c r="D30" s="19">
        <v>20</v>
      </c>
      <c r="E30" s="26">
        <v>20</v>
      </c>
      <c r="F30" s="27">
        <v>20.5</v>
      </c>
      <c r="G30" s="22">
        <f t="shared" si="1"/>
        <v>-0.024390243902439</v>
      </c>
      <c r="H30" s="23"/>
    </row>
    <row r="31" s="2" customFormat="1" customHeight="1" spans="1:8">
      <c r="A31" s="18"/>
      <c r="B31" s="18" t="s">
        <v>43</v>
      </c>
      <c r="C31" s="19">
        <v>17.5</v>
      </c>
      <c r="D31" s="19">
        <v>17</v>
      </c>
      <c r="E31" s="26">
        <v>17</v>
      </c>
      <c r="F31" s="27">
        <v>17.5</v>
      </c>
      <c r="G31" s="22">
        <f t="shared" si="1"/>
        <v>-0.0285714285714286</v>
      </c>
      <c r="H31" s="23"/>
    </row>
    <row r="32" s="2" customFormat="1" customHeight="1" spans="1:8">
      <c r="A32" s="18"/>
      <c r="B32" s="18" t="s">
        <v>44</v>
      </c>
      <c r="C32" s="19">
        <v>26</v>
      </c>
      <c r="D32" s="19">
        <v>25.5</v>
      </c>
      <c r="E32" s="26">
        <v>26</v>
      </c>
      <c r="F32" s="27">
        <v>23</v>
      </c>
      <c r="G32" s="22">
        <f t="shared" si="1"/>
        <v>0.130434782608696</v>
      </c>
      <c r="H32" s="23"/>
    </row>
    <row r="33" s="2" customFormat="1" customHeight="1" spans="1:8">
      <c r="A33" s="18"/>
      <c r="B33" s="18" t="s">
        <v>45</v>
      </c>
      <c r="C33" s="19">
        <v>23.5</v>
      </c>
      <c r="D33" s="19">
        <v>23</v>
      </c>
      <c r="E33" s="26">
        <v>23</v>
      </c>
      <c r="F33" s="27">
        <v>22</v>
      </c>
      <c r="G33" s="22">
        <f t="shared" si="1"/>
        <v>0.0454545454545455</v>
      </c>
      <c r="H33" s="23"/>
    </row>
    <row r="34" s="2" customFormat="1" customHeight="1" spans="1:8">
      <c r="A34" s="18" t="s">
        <v>46</v>
      </c>
      <c r="B34" s="14" t="s">
        <v>47</v>
      </c>
      <c r="C34" s="19">
        <v>60</v>
      </c>
      <c r="D34" s="19">
        <v>59</v>
      </c>
      <c r="E34" s="26">
        <v>59.9</v>
      </c>
      <c r="F34" s="27">
        <v>59.9</v>
      </c>
      <c r="G34" s="22">
        <f t="shared" si="1"/>
        <v>0</v>
      </c>
      <c r="H34" s="23" t="s">
        <v>13</v>
      </c>
    </row>
    <row r="35" s="2" customFormat="1" customHeight="1" spans="1:8">
      <c r="A35" s="18"/>
      <c r="B35" s="14" t="s">
        <v>48</v>
      </c>
      <c r="C35" s="19">
        <v>66</v>
      </c>
      <c r="D35" s="19">
        <v>65</v>
      </c>
      <c r="E35" s="26">
        <v>66</v>
      </c>
      <c r="F35" s="27">
        <v>66</v>
      </c>
      <c r="G35" s="22">
        <f t="shared" si="1"/>
        <v>0</v>
      </c>
      <c r="H35" s="23"/>
    </row>
    <row r="36" s="2" customFormat="1" customHeight="1" spans="1:8">
      <c r="A36" s="18"/>
      <c r="B36" s="14" t="s">
        <v>49</v>
      </c>
      <c r="C36" s="19">
        <v>70</v>
      </c>
      <c r="D36" s="19">
        <v>69</v>
      </c>
      <c r="E36" s="26">
        <v>69.9</v>
      </c>
      <c r="F36" s="27">
        <v>69.9</v>
      </c>
      <c r="G36" s="22">
        <f t="shared" si="1"/>
        <v>0</v>
      </c>
      <c r="H36" s="23"/>
    </row>
    <row r="37" s="2" customFormat="1" customHeight="1" spans="1:8">
      <c r="A37" s="18"/>
      <c r="B37" s="14" t="s">
        <v>50</v>
      </c>
      <c r="C37" s="19">
        <v>76</v>
      </c>
      <c r="D37" s="19">
        <v>75</v>
      </c>
      <c r="E37" s="26">
        <v>76</v>
      </c>
      <c r="F37" s="27">
        <v>76</v>
      </c>
      <c r="G37" s="22">
        <f t="shared" si="1"/>
        <v>0</v>
      </c>
      <c r="H37" s="23"/>
    </row>
    <row r="38" customHeight="1" spans="1:8">
      <c r="A38" s="18" t="s">
        <v>51</v>
      </c>
      <c r="B38" s="18" t="s">
        <v>52</v>
      </c>
      <c r="C38" s="19">
        <v>11.3</v>
      </c>
      <c r="D38" s="19">
        <v>11.2</v>
      </c>
      <c r="E38" s="20">
        <v>11.3</v>
      </c>
      <c r="F38" s="21">
        <v>11</v>
      </c>
      <c r="G38" s="22">
        <f>(E38-F38)/F38</f>
        <v>0.0272727272727273</v>
      </c>
      <c r="H38" s="23" t="s">
        <v>13</v>
      </c>
    </row>
    <row r="39" customHeight="1" spans="1:8">
      <c r="A39" s="18"/>
      <c r="B39" s="18" t="s">
        <v>53</v>
      </c>
      <c r="C39" s="19">
        <v>6.4</v>
      </c>
      <c r="D39" s="19">
        <v>6.3</v>
      </c>
      <c r="E39" s="20">
        <v>6.3</v>
      </c>
      <c r="F39" s="21">
        <v>6.5</v>
      </c>
      <c r="G39" s="22">
        <f>(E39-F39)/F39</f>
        <v>-0.0307692307692308</v>
      </c>
      <c r="H39" s="23"/>
    </row>
    <row r="40" ht="41.25" customHeight="1" spans="1:8">
      <c r="A40" s="18" t="s">
        <v>54</v>
      </c>
      <c r="B40" s="18" t="s">
        <v>55</v>
      </c>
      <c r="C40" s="19">
        <v>32</v>
      </c>
      <c r="D40" s="19">
        <v>30.5</v>
      </c>
      <c r="E40" s="20">
        <v>30.5</v>
      </c>
      <c r="F40" s="21">
        <v>28.5</v>
      </c>
      <c r="G40" s="22">
        <f t="shared" ref="G38:G45" si="2">(E40-F40)/F40</f>
        <v>0.0701754385964912</v>
      </c>
      <c r="H40" s="23" t="s">
        <v>13</v>
      </c>
    </row>
    <row r="41" customHeight="1" spans="1:8">
      <c r="A41" s="18" t="s">
        <v>56</v>
      </c>
      <c r="B41" s="18" t="s">
        <v>57</v>
      </c>
      <c r="C41" s="19">
        <v>4.9</v>
      </c>
      <c r="D41" s="19">
        <v>4.8</v>
      </c>
      <c r="E41" s="20">
        <v>4.8</v>
      </c>
      <c r="F41" s="21">
        <v>4.8</v>
      </c>
      <c r="G41" s="22">
        <f t="shared" si="2"/>
        <v>0</v>
      </c>
      <c r="H41" s="23" t="s">
        <v>13</v>
      </c>
    </row>
    <row r="42" customHeight="1" spans="1:8">
      <c r="A42" s="18" t="s">
        <v>58</v>
      </c>
      <c r="B42" s="18" t="s">
        <v>59</v>
      </c>
      <c r="C42" s="19">
        <v>7</v>
      </c>
      <c r="D42" s="19">
        <v>6.6</v>
      </c>
      <c r="E42" s="20">
        <v>6.8</v>
      </c>
      <c r="F42" s="21">
        <v>7.5</v>
      </c>
      <c r="G42" s="22">
        <f t="shared" si="2"/>
        <v>-0.0933333333333334</v>
      </c>
      <c r="H42" s="23" t="s">
        <v>13</v>
      </c>
    </row>
    <row r="43" customHeight="1" spans="1:8">
      <c r="A43" s="18"/>
      <c r="B43" s="18" t="s">
        <v>60</v>
      </c>
      <c r="C43" s="19">
        <v>6.4</v>
      </c>
      <c r="D43" s="19">
        <v>6.3</v>
      </c>
      <c r="E43" s="20">
        <v>6.3</v>
      </c>
      <c r="F43" s="21">
        <v>7.1</v>
      </c>
      <c r="G43" s="22">
        <f t="shared" si="2"/>
        <v>-0.112676056338028</v>
      </c>
      <c r="H43" s="23"/>
    </row>
    <row r="44" customHeight="1" spans="1:8">
      <c r="A44" s="18"/>
      <c r="B44" s="18" t="s">
        <v>61</v>
      </c>
      <c r="C44" s="19">
        <v>5.4</v>
      </c>
      <c r="D44" s="19">
        <v>5.3</v>
      </c>
      <c r="E44" s="20">
        <v>5.3</v>
      </c>
      <c r="F44" s="21">
        <v>5.7</v>
      </c>
      <c r="G44" s="22">
        <f t="shared" si="2"/>
        <v>-0.0701754385964913</v>
      </c>
      <c r="H44" s="23"/>
    </row>
    <row r="45" customHeight="1" spans="1:8">
      <c r="A45" s="18" t="s">
        <v>62</v>
      </c>
      <c r="B45" s="18" t="s">
        <v>63</v>
      </c>
      <c r="C45" s="19">
        <v>9.1</v>
      </c>
      <c r="D45" s="19">
        <v>8.8</v>
      </c>
      <c r="E45" s="20">
        <v>9</v>
      </c>
      <c r="F45" s="21">
        <v>9.1</v>
      </c>
      <c r="G45" s="22">
        <f t="shared" si="2"/>
        <v>-0.0109890109890109</v>
      </c>
      <c r="H45" s="23" t="s">
        <v>13</v>
      </c>
    </row>
    <row r="46" s="2" customFormat="1" ht="39.95" customHeight="1" spans="1:8">
      <c r="A46" s="28" t="s">
        <v>64</v>
      </c>
      <c r="B46" s="28"/>
      <c r="C46" s="28"/>
      <c r="D46" s="28"/>
      <c r="E46" s="29"/>
      <c r="F46" s="29"/>
      <c r="G46" s="28"/>
      <c r="H46" s="28"/>
    </row>
    <row r="47" s="2" customFormat="1" ht="36" customHeight="1" spans="1:8">
      <c r="A47" s="23" t="s">
        <v>4</v>
      </c>
      <c r="B47" s="23"/>
      <c r="C47" s="23" t="s">
        <v>5</v>
      </c>
      <c r="D47" s="23" t="s">
        <v>6</v>
      </c>
      <c r="E47" s="30" t="s">
        <v>7</v>
      </c>
      <c r="F47" s="31" t="s">
        <v>8</v>
      </c>
      <c r="G47" s="17" t="s">
        <v>9</v>
      </c>
      <c r="H47" s="14" t="s">
        <v>10</v>
      </c>
    </row>
    <row r="48" s="2" customFormat="1" ht="26" customHeight="1" spans="1:8">
      <c r="A48" s="14" t="s">
        <v>65</v>
      </c>
      <c r="B48" s="14" t="s">
        <v>66</v>
      </c>
      <c r="C48" s="19">
        <v>2.2</v>
      </c>
      <c r="D48" s="19">
        <v>2.1</v>
      </c>
      <c r="E48" s="32">
        <v>2.2</v>
      </c>
      <c r="F48" s="21">
        <v>3</v>
      </c>
      <c r="G48" s="22">
        <f t="shared" ref="G48:G50" si="3">(E48-F48)/F48</f>
        <v>-0.266666666666667</v>
      </c>
      <c r="H48" s="23" t="s">
        <v>67</v>
      </c>
    </row>
    <row r="49" s="2" customFormat="1" ht="26" customHeight="1" spans="1:8">
      <c r="A49" s="14"/>
      <c r="B49" s="14" t="s">
        <v>68</v>
      </c>
      <c r="C49" s="19">
        <v>1.8</v>
      </c>
      <c r="D49" s="19">
        <v>1.7</v>
      </c>
      <c r="E49" s="32">
        <v>1.7</v>
      </c>
      <c r="F49" s="21">
        <v>1.8</v>
      </c>
      <c r="G49" s="22">
        <f t="shared" si="3"/>
        <v>-0.0555555555555556</v>
      </c>
      <c r="H49" s="23"/>
    </row>
    <row r="50" s="2" customFormat="1" ht="26" customHeight="1" spans="1:8">
      <c r="A50" s="14"/>
      <c r="B50" s="14" t="s">
        <v>69</v>
      </c>
      <c r="C50" s="19">
        <v>2.1</v>
      </c>
      <c r="D50" s="19">
        <v>2</v>
      </c>
      <c r="E50" s="32">
        <v>2</v>
      </c>
      <c r="F50" s="21">
        <v>2</v>
      </c>
      <c r="G50" s="22">
        <f t="shared" si="3"/>
        <v>0</v>
      </c>
      <c r="H50" s="23"/>
    </row>
    <row r="51" s="2" customFormat="1" ht="26" customHeight="1" spans="1:8">
      <c r="A51" s="14"/>
      <c r="B51" s="14" t="s">
        <v>70</v>
      </c>
      <c r="C51" s="19">
        <v>1.2</v>
      </c>
      <c r="D51" s="19">
        <v>1.1</v>
      </c>
      <c r="E51" s="32">
        <v>1.2</v>
      </c>
      <c r="F51" s="21">
        <v>1</v>
      </c>
      <c r="G51" s="22">
        <f t="shared" ref="G49:G65" si="4">(E51-F51)/F51</f>
        <v>0.2</v>
      </c>
      <c r="H51" s="23"/>
    </row>
    <row r="52" s="2" customFormat="1" ht="30" customHeight="1" spans="1:8">
      <c r="A52" s="14"/>
      <c r="B52" s="14" t="s">
        <v>71</v>
      </c>
      <c r="C52" s="19">
        <v>2.2</v>
      </c>
      <c r="D52" s="19">
        <v>2.1</v>
      </c>
      <c r="E52" s="32">
        <v>2.2</v>
      </c>
      <c r="F52" s="21">
        <v>2.5</v>
      </c>
      <c r="G52" s="22">
        <f t="shared" si="4"/>
        <v>-0.12</v>
      </c>
      <c r="H52" s="23"/>
    </row>
    <row r="53" s="1" customFormat="1" ht="34" customHeight="1" spans="1:8">
      <c r="A53" s="14" t="s">
        <v>72</v>
      </c>
      <c r="B53" s="14" t="s">
        <v>73</v>
      </c>
      <c r="C53" s="33">
        <v>8.1</v>
      </c>
      <c r="D53" s="33">
        <v>8</v>
      </c>
      <c r="E53" s="34">
        <v>8</v>
      </c>
      <c r="F53" s="25">
        <v>8.5</v>
      </c>
      <c r="G53" s="22">
        <f t="shared" si="4"/>
        <v>-0.0588235294117647</v>
      </c>
      <c r="H53" s="14" t="s">
        <v>13</v>
      </c>
    </row>
    <row r="54" s="1" customFormat="1" ht="34" customHeight="1" spans="1:8">
      <c r="A54" s="14"/>
      <c r="B54" s="14" t="s">
        <v>74</v>
      </c>
      <c r="C54" s="33">
        <v>8.6</v>
      </c>
      <c r="D54" s="33">
        <v>8.5</v>
      </c>
      <c r="E54" s="34">
        <v>8.5</v>
      </c>
      <c r="F54" s="25">
        <v>8.8</v>
      </c>
      <c r="G54" s="22">
        <f t="shared" si="4"/>
        <v>-0.0340909090909092</v>
      </c>
      <c r="H54" s="14"/>
    </row>
    <row r="55" s="1" customFormat="1" ht="34" customHeight="1" spans="1:8">
      <c r="A55" s="14"/>
      <c r="B55" s="14" t="s">
        <v>75</v>
      </c>
      <c r="C55" s="33">
        <v>9.6</v>
      </c>
      <c r="D55" s="33">
        <v>9.5</v>
      </c>
      <c r="E55" s="34">
        <v>9.5</v>
      </c>
      <c r="F55" s="25">
        <v>9.5</v>
      </c>
      <c r="G55" s="22">
        <f t="shared" si="4"/>
        <v>0</v>
      </c>
      <c r="H55" s="14"/>
    </row>
    <row r="56" s="1" customFormat="1" ht="34" customHeight="1" spans="1:8">
      <c r="A56" s="14"/>
      <c r="B56" s="14" t="s">
        <v>76</v>
      </c>
      <c r="C56" s="33">
        <v>6.5</v>
      </c>
      <c r="D56" s="33">
        <v>6.4</v>
      </c>
      <c r="E56" s="34">
        <v>6.5</v>
      </c>
      <c r="F56" s="25">
        <v>6.7</v>
      </c>
      <c r="G56" s="22">
        <f t="shared" si="4"/>
        <v>-0.0298507462686567</v>
      </c>
      <c r="H56" s="14"/>
    </row>
    <row r="57" s="1" customFormat="1" ht="34" customHeight="1" spans="1:8">
      <c r="A57" s="14" t="s">
        <v>77</v>
      </c>
      <c r="B57" s="14" t="s">
        <v>78</v>
      </c>
      <c r="C57" s="33">
        <v>7.5</v>
      </c>
      <c r="D57" s="33">
        <v>7.4</v>
      </c>
      <c r="E57" s="34">
        <v>7.4</v>
      </c>
      <c r="F57" s="25">
        <v>7.6</v>
      </c>
      <c r="G57" s="22">
        <f t="shared" si="4"/>
        <v>-0.0263157894736841</v>
      </c>
      <c r="H57" s="14" t="s">
        <v>13</v>
      </c>
    </row>
    <row r="58" s="1" customFormat="1" ht="34" customHeight="1" spans="1:8">
      <c r="A58" s="14"/>
      <c r="B58" s="14" t="s">
        <v>79</v>
      </c>
      <c r="C58" s="33">
        <v>7.2</v>
      </c>
      <c r="D58" s="33">
        <v>7.1</v>
      </c>
      <c r="E58" s="34">
        <v>7.2</v>
      </c>
      <c r="F58" s="25">
        <v>7</v>
      </c>
      <c r="G58" s="22">
        <f t="shared" si="4"/>
        <v>0.0285714285714286</v>
      </c>
      <c r="H58" s="14"/>
    </row>
    <row r="59" s="1" customFormat="1" ht="34" customHeight="1" spans="1:8">
      <c r="A59" s="14"/>
      <c r="B59" s="14" t="s">
        <v>80</v>
      </c>
      <c r="C59" s="33">
        <v>8.1</v>
      </c>
      <c r="D59" s="33">
        <v>8</v>
      </c>
      <c r="E59" s="34">
        <v>8</v>
      </c>
      <c r="F59" s="25">
        <v>7.8</v>
      </c>
      <c r="G59" s="22">
        <f t="shared" si="4"/>
        <v>0.0256410256410257</v>
      </c>
      <c r="H59" s="14"/>
    </row>
    <row r="60" s="1" customFormat="1" ht="34" customHeight="1" spans="1:8">
      <c r="A60" s="14" t="s">
        <v>81</v>
      </c>
      <c r="B60" s="14" t="s">
        <v>82</v>
      </c>
      <c r="C60" s="33">
        <v>13</v>
      </c>
      <c r="D60" s="33">
        <v>12</v>
      </c>
      <c r="E60" s="34">
        <v>12</v>
      </c>
      <c r="F60" s="25">
        <v>12</v>
      </c>
      <c r="G60" s="22">
        <f t="shared" si="4"/>
        <v>0</v>
      </c>
      <c r="H60" s="14" t="s">
        <v>13</v>
      </c>
    </row>
    <row r="61" s="1" customFormat="1" ht="34" customHeight="1" spans="1:8">
      <c r="A61" s="14"/>
      <c r="B61" s="14" t="s">
        <v>83</v>
      </c>
      <c r="C61" s="33">
        <v>15</v>
      </c>
      <c r="D61" s="33">
        <v>14</v>
      </c>
      <c r="E61" s="34">
        <v>15</v>
      </c>
      <c r="F61" s="25">
        <v>15</v>
      </c>
      <c r="G61" s="22">
        <f t="shared" si="4"/>
        <v>0</v>
      </c>
      <c r="H61" s="14"/>
    </row>
    <row r="62" s="1" customFormat="1" ht="34" customHeight="1" spans="1:8">
      <c r="A62" s="14"/>
      <c r="B62" s="14" t="s">
        <v>84</v>
      </c>
      <c r="C62" s="33">
        <v>28</v>
      </c>
      <c r="D62" s="33">
        <v>27</v>
      </c>
      <c r="E62" s="34">
        <v>28</v>
      </c>
      <c r="F62" s="25">
        <v>28</v>
      </c>
      <c r="G62" s="22">
        <f t="shared" si="4"/>
        <v>0</v>
      </c>
      <c r="H62" s="14"/>
    </row>
    <row r="63" s="2" customFormat="1" ht="26" customHeight="1" spans="1:8">
      <c r="A63" s="19" t="s">
        <v>85</v>
      </c>
      <c r="B63" s="14" t="s">
        <v>86</v>
      </c>
      <c r="C63" s="19">
        <v>350</v>
      </c>
      <c r="D63" s="19">
        <v>330</v>
      </c>
      <c r="E63" s="32">
        <v>350</v>
      </c>
      <c r="F63" s="21">
        <v>350</v>
      </c>
      <c r="G63" s="22">
        <f t="shared" si="4"/>
        <v>0</v>
      </c>
      <c r="H63" s="23" t="s">
        <v>13</v>
      </c>
    </row>
    <row r="64" s="2" customFormat="1" ht="26" customHeight="1" spans="1:8">
      <c r="A64" s="19"/>
      <c r="B64" s="23" t="s">
        <v>87</v>
      </c>
      <c r="C64" s="19">
        <v>8</v>
      </c>
      <c r="D64" s="19">
        <v>7.4</v>
      </c>
      <c r="E64" s="32">
        <v>8</v>
      </c>
      <c r="F64" s="21">
        <v>8.8</v>
      </c>
      <c r="G64" s="22">
        <f t="shared" si="4"/>
        <v>-0.090909090909091</v>
      </c>
      <c r="H64" s="23"/>
    </row>
    <row r="65" s="2" customFormat="1" ht="26" customHeight="1" spans="1:8">
      <c r="A65" s="19"/>
      <c r="B65" s="23" t="s">
        <v>88</v>
      </c>
      <c r="C65" s="19">
        <v>11.2</v>
      </c>
      <c r="D65" s="19">
        <v>9.6</v>
      </c>
      <c r="E65" s="32">
        <v>10.4</v>
      </c>
      <c r="F65" s="21">
        <v>11</v>
      </c>
      <c r="G65" s="22">
        <f t="shared" si="4"/>
        <v>-0.0545454545454545</v>
      </c>
      <c r="H65" s="23"/>
    </row>
    <row r="66" ht="39.95" customHeight="1" spans="1:8">
      <c r="A66" s="28" t="s">
        <v>89</v>
      </c>
      <c r="B66" s="28"/>
      <c r="C66" s="28"/>
      <c r="D66" s="28"/>
      <c r="E66" s="29"/>
      <c r="F66" s="29"/>
      <c r="G66" s="28"/>
      <c r="H66" s="28"/>
    </row>
    <row r="67" ht="39.95" customHeight="1" spans="1:8">
      <c r="A67" s="23" t="s">
        <v>4</v>
      </c>
      <c r="B67" s="23"/>
      <c r="C67" s="23" t="s">
        <v>5</v>
      </c>
      <c r="D67" s="23" t="s">
        <v>6</v>
      </c>
      <c r="E67" s="35" t="s">
        <v>7</v>
      </c>
      <c r="F67" s="31" t="s">
        <v>8</v>
      </c>
      <c r="G67" s="22" t="s">
        <v>9</v>
      </c>
      <c r="H67" s="14" t="s">
        <v>10</v>
      </c>
    </row>
    <row r="68" customHeight="1" spans="1:8">
      <c r="A68" s="18" t="s">
        <v>90</v>
      </c>
      <c r="B68" s="18"/>
      <c r="C68" s="19">
        <v>4.5</v>
      </c>
      <c r="D68" s="19">
        <v>2</v>
      </c>
      <c r="E68" s="36">
        <f>(C68+D68)/2</f>
        <v>3.25</v>
      </c>
      <c r="F68" s="37">
        <v>4.25</v>
      </c>
      <c r="G68" s="38">
        <f t="shared" ref="G68:G70" si="5">(E68-F68)/F68</f>
        <v>-0.235294117647059</v>
      </c>
      <c r="H68" s="18" t="s">
        <v>91</v>
      </c>
    </row>
    <row r="69" customHeight="1" spans="1:8">
      <c r="A69" s="18" t="s">
        <v>92</v>
      </c>
      <c r="B69" s="18"/>
      <c r="C69" s="19">
        <v>2.5</v>
      </c>
      <c r="D69" s="19">
        <v>1.5</v>
      </c>
      <c r="E69" s="36">
        <f t="shared" ref="E69:E98" si="6">(C69+D69)/2</f>
        <v>2</v>
      </c>
      <c r="F69" s="37">
        <v>2</v>
      </c>
      <c r="G69" s="38">
        <f t="shared" si="5"/>
        <v>0</v>
      </c>
      <c r="H69" s="18" t="s">
        <v>93</v>
      </c>
    </row>
    <row r="70" customHeight="1" spans="1:8">
      <c r="A70" s="18" t="s">
        <v>94</v>
      </c>
      <c r="B70" s="18"/>
      <c r="C70" s="19">
        <v>2</v>
      </c>
      <c r="D70" s="19">
        <v>1.3</v>
      </c>
      <c r="E70" s="36">
        <f t="shared" si="6"/>
        <v>1.65</v>
      </c>
      <c r="F70" s="37">
        <v>2</v>
      </c>
      <c r="G70" s="38">
        <f t="shared" si="5"/>
        <v>-0.175</v>
      </c>
      <c r="H70" s="18" t="s">
        <v>93</v>
      </c>
    </row>
    <row r="71" customHeight="1" spans="1:8">
      <c r="A71" s="18" t="s">
        <v>95</v>
      </c>
      <c r="B71" s="18"/>
      <c r="C71" s="19">
        <v>2.5</v>
      </c>
      <c r="D71" s="19">
        <v>1.3</v>
      </c>
      <c r="E71" s="36">
        <f t="shared" si="6"/>
        <v>1.9</v>
      </c>
      <c r="F71" s="37">
        <v>1.9</v>
      </c>
      <c r="G71" s="38">
        <f t="shared" ref="G71:G88" si="7">(E71-F71)/F71</f>
        <v>0</v>
      </c>
      <c r="H71" s="18" t="s">
        <v>93</v>
      </c>
    </row>
    <row r="72" customHeight="1" spans="1:8">
      <c r="A72" s="18" t="s">
        <v>96</v>
      </c>
      <c r="B72" s="18"/>
      <c r="C72" s="19">
        <v>2.5</v>
      </c>
      <c r="D72" s="19">
        <v>1.5</v>
      </c>
      <c r="E72" s="36">
        <f t="shared" si="6"/>
        <v>2</v>
      </c>
      <c r="F72" s="37">
        <v>2.25</v>
      </c>
      <c r="G72" s="38">
        <f t="shared" si="7"/>
        <v>-0.111111111111111</v>
      </c>
      <c r="H72" s="18" t="s">
        <v>93</v>
      </c>
    </row>
    <row r="73" customHeight="1" spans="1:8">
      <c r="A73" s="18" t="s">
        <v>97</v>
      </c>
      <c r="B73" s="18"/>
      <c r="C73" s="19">
        <v>3.5</v>
      </c>
      <c r="D73" s="19">
        <v>2.2</v>
      </c>
      <c r="E73" s="36">
        <f t="shared" si="6"/>
        <v>2.85</v>
      </c>
      <c r="F73" s="37">
        <v>4</v>
      </c>
      <c r="G73" s="38">
        <f t="shared" si="7"/>
        <v>-0.2875</v>
      </c>
      <c r="H73" s="18" t="s">
        <v>98</v>
      </c>
    </row>
    <row r="74" customHeight="1" spans="1:8">
      <c r="A74" s="18" t="s">
        <v>99</v>
      </c>
      <c r="B74" s="18"/>
      <c r="C74" s="19">
        <v>2.8</v>
      </c>
      <c r="D74" s="19">
        <v>2</v>
      </c>
      <c r="E74" s="36">
        <f t="shared" si="6"/>
        <v>2.4</v>
      </c>
      <c r="F74" s="37">
        <v>2.65</v>
      </c>
      <c r="G74" s="38">
        <f t="shared" si="7"/>
        <v>-0.0943396226415094</v>
      </c>
      <c r="H74" s="18" t="s">
        <v>93</v>
      </c>
    </row>
    <row r="75" customHeight="1" spans="1:8">
      <c r="A75" s="18" t="s">
        <v>100</v>
      </c>
      <c r="B75" s="18"/>
      <c r="C75" s="19">
        <v>2</v>
      </c>
      <c r="D75" s="19">
        <v>1.5</v>
      </c>
      <c r="E75" s="36">
        <f t="shared" si="6"/>
        <v>1.75</v>
      </c>
      <c r="F75" s="37">
        <v>2.05</v>
      </c>
      <c r="G75" s="38">
        <f t="shared" si="7"/>
        <v>-0.146341463414634</v>
      </c>
      <c r="H75" s="18" t="s">
        <v>93</v>
      </c>
    </row>
    <row r="76" customHeight="1" spans="1:8">
      <c r="A76" s="18" t="s">
        <v>101</v>
      </c>
      <c r="B76" s="18"/>
      <c r="C76" s="19">
        <v>1.7</v>
      </c>
      <c r="D76" s="19">
        <v>1.7</v>
      </c>
      <c r="E76" s="36">
        <f t="shared" si="6"/>
        <v>1.7</v>
      </c>
      <c r="F76" s="37">
        <v>1.3</v>
      </c>
      <c r="G76" s="38">
        <f t="shared" si="7"/>
        <v>0.307692307692308</v>
      </c>
      <c r="H76" s="39" t="s">
        <v>102</v>
      </c>
    </row>
    <row r="77" customHeight="1" spans="1:8">
      <c r="A77" s="18" t="s">
        <v>103</v>
      </c>
      <c r="B77" s="18"/>
      <c r="C77" s="19">
        <v>2.5</v>
      </c>
      <c r="D77" s="19">
        <v>2.5</v>
      </c>
      <c r="E77" s="36">
        <f t="shared" si="6"/>
        <v>2.5</v>
      </c>
      <c r="F77" s="37">
        <v>2.5</v>
      </c>
      <c r="G77" s="38">
        <f t="shared" si="7"/>
        <v>0</v>
      </c>
      <c r="H77" s="40" t="s">
        <v>93</v>
      </c>
    </row>
    <row r="78" customHeight="1" spans="1:8">
      <c r="A78" s="18" t="s">
        <v>104</v>
      </c>
      <c r="B78" s="18"/>
      <c r="C78" s="19">
        <v>1.8</v>
      </c>
      <c r="D78" s="19">
        <v>1.2</v>
      </c>
      <c r="E78" s="36">
        <f t="shared" si="6"/>
        <v>1.5</v>
      </c>
      <c r="F78" s="37">
        <v>1.6</v>
      </c>
      <c r="G78" s="38">
        <f t="shared" si="7"/>
        <v>-0.0625000000000001</v>
      </c>
      <c r="H78" s="18" t="s">
        <v>98</v>
      </c>
    </row>
    <row r="79" customHeight="1" spans="1:8">
      <c r="A79" s="18" t="s">
        <v>105</v>
      </c>
      <c r="B79" s="18"/>
      <c r="C79" s="19">
        <v>5.5</v>
      </c>
      <c r="D79" s="19">
        <v>3.5</v>
      </c>
      <c r="E79" s="36">
        <f t="shared" si="6"/>
        <v>4.5</v>
      </c>
      <c r="F79" s="37">
        <v>6</v>
      </c>
      <c r="G79" s="38">
        <f t="shared" si="7"/>
        <v>-0.25</v>
      </c>
      <c r="H79" s="40" t="s">
        <v>93</v>
      </c>
    </row>
    <row r="80" customHeight="1" spans="1:8">
      <c r="A80" s="18" t="s">
        <v>106</v>
      </c>
      <c r="B80" s="18"/>
      <c r="C80" s="19">
        <v>3.5</v>
      </c>
      <c r="D80" s="19">
        <v>2</v>
      </c>
      <c r="E80" s="36">
        <f t="shared" si="6"/>
        <v>2.75</v>
      </c>
      <c r="F80" s="37">
        <v>2.15</v>
      </c>
      <c r="G80" s="38">
        <f t="shared" si="7"/>
        <v>0.279069767441861</v>
      </c>
      <c r="H80" s="18" t="s">
        <v>13</v>
      </c>
    </row>
    <row r="81" customHeight="1" spans="1:8">
      <c r="A81" s="18" t="s">
        <v>107</v>
      </c>
      <c r="B81" s="18"/>
      <c r="C81" s="19">
        <v>1.2</v>
      </c>
      <c r="D81" s="19">
        <v>1.2</v>
      </c>
      <c r="E81" s="36">
        <f t="shared" si="6"/>
        <v>1.2</v>
      </c>
      <c r="F81" s="37">
        <v>0.9</v>
      </c>
      <c r="G81" s="38">
        <f t="shared" si="7"/>
        <v>0.333333333333333</v>
      </c>
      <c r="H81" s="18" t="s">
        <v>98</v>
      </c>
    </row>
    <row r="82" customHeight="1" spans="1:8">
      <c r="A82" s="18" t="s">
        <v>108</v>
      </c>
      <c r="B82" s="18"/>
      <c r="C82" s="19">
        <v>3.2</v>
      </c>
      <c r="D82" s="19">
        <v>2</v>
      </c>
      <c r="E82" s="36">
        <f t="shared" si="6"/>
        <v>2.6</v>
      </c>
      <c r="F82" s="37">
        <v>2.65</v>
      </c>
      <c r="G82" s="38">
        <f t="shared" si="7"/>
        <v>-0.0188679245283018</v>
      </c>
      <c r="H82" s="18" t="s">
        <v>93</v>
      </c>
    </row>
    <row r="83" customHeight="1" spans="1:8">
      <c r="A83" s="18" t="s">
        <v>109</v>
      </c>
      <c r="B83" s="18"/>
      <c r="C83" s="19">
        <v>9</v>
      </c>
      <c r="D83" s="19">
        <v>9</v>
      </c>
      <c r="E83" s="36">
        <f t="shared" si="6"/>
        <v>9</v>
      </c>
      <c r="F83" s="37">
        <v>10</v>
      </c>
      <c r="G83" s="38">
        <f t="shared" si="7"/>
        <v>-0.1</v>
      </c>
      <c r="H83" s="18" t="s">
        <v>93</v>
      </c>
    </row>
    <row r="84" customHeight="1" spans="1:8">
      <c r="A84" s="18" t="s">
        <v>110</v>
      </c>
      <c r="B84" s="18"/>
      <c r="C84" s="19">
        <v>2.8</v>
      </c>
      <c r="D84" s="19">
        <v>1.5</v>
      </c>
      <c r="E84" s="36">
        <f t="shared" si="6"/>
        <v>2.15</v>
      </c>
      <c r="F84" s="37">
        <v>1.8</v>
      </c>
      <c r="G84" s="38">
        <f t="shared" si="7"/>
        <v>0.194444444444444</v>
      </c>
      <c r="H84" s="40" t="s">
        <v>111</v>
      </c>
    </row>
    <row r="85" customHeight="1" spans="1:8">
      <c r="A85" s="18" t="s">
        <v>112</v>
      </c>
      <c r="B85" s="18"/>
      <c r="C85" s="19">
        <v>0.85</v>
      </c>
      <c r="D85" s="19">
        <v>0.85</v>
      </c>
      <c r="E85" s="36">
        <f t="shared" si="6"/>
        <v>0.85</v>
      </c>
      <c r="F85" s="37">
        <v>0.65</v>
      </c>
      <c r="G85" s="38">
        <f t="shared" si="7"/>
        <v>0.307692307692308</v>
      </c>
      <c r="H85" s="40" t="s">
        <v>113</v>
      </c>
    </row>
    <row r="86" customHeight="1" spans="1:8">
      <c r="A86" s="18" t="s">
        <v>114</v>
      </c>
      <c r="B86" s="18"/>
      <c r="C86" s="19">
        <v>1.2</v>
      </c>
      <c r="D86" s="19">
        <v>0.75</v>
      </c>
      <c r="E86" s="36">
        <f t="shared" si="6"/>
        <v>0.975</v>
      </c>
      <c r="F86" s="37">
        <v>1.025</v>
      </c>
      <c r="G86" s="38">
        <f t="shared" si="7"/>
        <v>-0.048780487804878</v>
      </c>
      <c r="H86" s="40" t="s">
        <v>115</v>
      </c>
    </row>
    <row r="87" customHeight="1" spans="1:8">
      <c r="A87" s="18" t="s">
        <v>116</v>
      </c>
      <c r="B87" s="18"/>
      <c r="C87" s="19">
        <v>2.6</v>
      </c>
      <c r="D87" s="19">
        <v>2</v>
      </c>
      <c r="E87" s="36">
        <f t="shared" si="6"/>
        <v>2.3</v>
      </c>
      <c r="F87" s="37">
        <v>2.25</v>
      </c>
      <c r="G87" s="38">
        <f t="shared" si="7"/>
        <v>0.0222222222222221</v>
      </c>
      <c r="H87" s="40" t="s">
        <v>102</v>
      </c>
    </row>
    <row r="88" customHeight="1" spans="1:8">
      <c r="A88" s="18" t="s">
        <v>117</v>
      </c>
      <c r="B88" s="18"/>
      <c r="C88" s="19">
        <v>1.8</v>
      </c>
      <c r="D88" s="19">
        <v>1</v>
      </c>
      <c r="E88" s="36">
        <f t="shared" si="6"/>
        <v>1.4</v>
      </c>
      <c r="F88" s="37">
        <v>1.3</v>
      </c>
      <c r="G88" s="38">
        <f t="shared" si="7"/>
        <v>0.0769230769230768</v>
      </c>
      <c r="H88" s="40" t="s">
        <v>93</v>
      </c>
    </row>
    <row r="89" customHeight="1" spans="1:8">
      <c r="A89" s="18" t="s">
        <v>118</v>
      </c>
      <c r="B89" s="18"/>
      <c r="C89" s="19">
        <v>2.5</v>
      </c>
      <c r="D89" s="19">
        <v>2</v>
      </c>
      <c r="E89" s="36">
        <f t="shared" si="6"/>
        <v>2.25</v>
      </c>
      <c r="F89" s="37">
        <v>1.45</v>
      </c>
      <c r="G89" s="38">
        <f t="shared" ref="G84:G98" si="8">(E89-F89)/F89</f>
        <v>0.551724137931034</v>
      </c>
      <c r="H89" s="18" t="s">
        <v>119</v>
      </c>
    </row>
    <row r="90" customHeight="1" spans="1:8">
      <c r="A90" s="18" t="s">
        <v>120</v>
      </c>
      <c r="B90" s="18"/>
      <c r="C90" s="19">
        <v>2.8</v>
      </c>
      <c r="D90" s="19">
        <v>2</v>
      </c>
      <c r="E90" s="36">
        <f t="shared" si="6"/>
        <v>2.4</v>
      </c>
      <c r="F90" s="37">
        <v>1.75</v>
      </c>
      <c r="G90" s="38">
        <f t="shared" si="8"/>
        <v>0.371428571428571</v>
      </c>
      <c r="H90" s="18" t="s">
        <v>13</v>
      </c>
    </row>
    <row r="91" customHeight="1" spans="1:8">
      <c r="A91" s="18" t="s">
        <v>121</v>
      </c>
      <c r="B91" s="18"/>
      <c r="C91" s="19">
        <v>3</v>
      </c>
      <c r="D91" s="19">
        <v>2</v>
      </c>
      <c r="E91" s="36">
        <f t="shared" si="6"/>
        <v>2.5</v>
      </c>
      <c r="F91" s="37">
        <v>2.25</v>
      </c>
      <c r="G91" s="38">
        <f t="shared" si="8"/>
        <v>0.111111111111111</v>
      </c>
      <c r="H91" s="18" t="s">
        <v>13</v>
      </c>
    </row>
    <row r="92" customHeight="1" spans="1:8">
      <c r="A92" s="18" t="s">
        <v>122</v>
      </c>
      <c r="B92" s="18"/>
      <c r="C92" s="19">
        <v>2.8</v>
      </c>
      <c r="D92" s="19">
        <v>2</v>
      </c>
      <c r="E92" s="36">
        <f t="shared" si="6"/>
        <v>2.4</v>
      </c>
      <c r="F92" s="37">
        <v>2.15</v>
      </c>
      <c r="G92" s="38">
        <f t="shared" si="8"/>
        <v>0.116279069767442</v>
      </c>
      <c r="H92" s="18" t="s">
        <v>123</v>
      </c>
    </row>
    <row r="93" customHeight="1" spans="1:8">
      <c r="A93" s="18" t="s">
        <v>124</v>
      </c>
      <c r="B93" s="18"/>
      <c r="C93" s="19">
        <v>2</v>
      </c>
      <c r="D93" s="19">
        <v>2</v>
      </c>
      <c r="E93" s="36">
        <f t="shared" si="6"/>
        <v>2</v>
      </c>
      <c r="F93" s="37">
        <v>2.5</v>
      </c>
      <c r="G93" s="38">
        <f t="shared" si="8"/>
        <v>-0.2</v>
      </c>
      <c r="H93" s="18" t="s">
        <v>93</v>
      </c>
    </row>
    <row r="94" customHeight="1" spans="1:8">
      <c r="A94" s="18" t="s">
        <v>125</v>
      </c>
      <c r="B94" s="18"/>
      <c r="C94" s="19">
        <v>4.8</v>
      </c>
      <c r="D94" s="19">
        <v>4</v>
      </c>
      <c r="E94" s="36">
        <f t="shared" si="6"/>
        <v>4.4</v>
      </c>
      <c r="F94" s="37">
        <v>3.15</v>
      </c>
      <c r="G94" s="38">
        <f t="shared" si="8"/>
        <v>0.396825396825397</v>
      </c>
      <c r="H94" s="18" t="s">
        <v>102</v>
      </c>
    </row>
    <row r="95" customHeight="1" spans="1:8">
      <c r="A95" s="18" t="s">
        <v>126</v>
      </c>
      <c r="B95" s="18"/>
      <c r="C95" s="19">
        <v>1.6</v>
      </c>
      <c r="D95" s="19">
        <v>1.3</v>
      </c>
      <c r="E95" s="36">
        <f t="shared" si="6"/>
        <v>1.45</v>
      </c>
      <c r="F95" s="37">
        <v>1.4</v>
      </c>
      <c r="G95" s="38">
        <f t="shared" si="8"/>
        <v>0.0357142857142859</v>
      </c>
      <c r="H95" s="18" t="s">
        <v>127</v>
      </c>
    </row>
    <row r="96" customHeight="1" spans="1:8">
      <c r="A96" s="18" t="s">
        <v>128</v>
      </c>
      <c r="B96" s="18"/>
      <c r="C96" s="19">
        <v>1.2</v>
      </c>
      <c r="D96" s="19">
        <v>1</v>
      </c>
      <c r="E96" s="36">
        <f t="shared" si="6"/>
        <v>1.1</v>
      </c>
      <c r="F96" s="37">
        <v>0.9</v>
      </c>
      <c r="G96" s="38">
        <f t="shared" si="8"/>
        <v>0.222222222222222</v>
      </c>
      <c r="H96" s="40" t="s">
        <v>102</v>
      </c>
    </row>
    <row r="97" customHeight="1" spans="1:8">
      <c r="A97" s="18" t="s">
        <v>129</v>
      </c>
      <c r="B97" s="18"/>
      <c r="C97" s="19">
        <v>1.8</v>
      </c>
      <c r="D97" s="19">
        <v>1.3</v>
      </c>
      <c r="E97" s="36">
        <f t="shared" si="6"/>
        <v>1.55</v>
      </c>
      <c r="F97" s="37">
        <v>1.15</v>
      </c>
      <c r="G97" s="38">
        <f t="shared" si="8"/>
        <v>0.347826086956522</v>
      </c>
      <c r="H97" s="18" t="s">
        <v>102</v>
      </c>
    </row>
    <row r="98" customHeight="1" spans="1:8">
      <c r="A98" s="18" t="s">
        <v>130</v>
      </c>
      <c r="B98" s="18"/>
      <c r="C98" s="19">
        <v>3</v>
      </c>
      <c r="D98" s="19">
        <v>2</v>
      </c>
      <c r="E98" s="36">
        <f t="shared" si="6"/>
        <v>2.5</v>
      </c>
      <c r="F98" s="37">
        <v>2.75</v>
      </c>
      <c r="G98" s="38">
        <f t="shared" si="8"/>
        <v>-0.0909090909090909</v>
      </c>
      <c r="H98" s="18" t="s">
        <v>131</v>
      </c>
    </row>
    <row r="99" ht="39.95" customHeight="1" spans="1:8">
      <c r="A99" s="28" t="s">
        <v>132</v>
      </c>
      <c r="B99" s="28"/>
      <c r="C99" s="28"/>
      <c r="D99" s="28"/>
      <c r="E99" s="29"/>
      <c r="F99" s="29"/>
      <c r="G99" s="28"/>
      <c r="H99" s="28"/>
    </row>
    <row r="100" ht="39.95" customHeight="1" spans="1:8">
      <c r="A100" s="23" t="s">
        <v>4</v>
      </c>
      <c r="B100" s="23"/>
      <c r="C100" s="23" t="s">
        <v>5</v>
      </c>
      <c r="D100" s="23" t="s">
        <v>6</v>
      </c>
      <c r="E100" s="41" t="s">
        <v>7</v>
      </c>
      <c r="F100" s="31" t="s">
        <v>8</v>
      </c>
      <c r="G100" s="22" t="s">
        <v>9</v>
      </c>
      <c r="H100" s="14" t="s">
        <v>10</v>
      </c>
    </row>
    <row r="101" customHeight="1" spans="1:8">
      <c r="A101" s="23" t="s">
        <v>133</v>
      </c>
      <c r="B101" s="23"/>
      <c r="C101" s="19">
        <v>3.5</v>
      </c>
      <c r="D101" s="19">
        <v>2</v>
      </c>
      <c r="E101" s="42">
        <f t="shared" ref="E101:E109" si="9">(C101+D101)/2</f>
        <v>2.75</v>
      </c>
      <c r="F101" s="37">
        <v>2.65</v>
      </c>
      <c r="G101" s="43">
        <f>(E101-F101)/F101</f>
        <v>0.0377358490566038</v>
      </c>
      <c r="H101" s="23" t="s">
        <v>102</v>
      </c>
    </row>
    <row r="102" customHeight="1" spans="1:8">
      <c r="A102" s="23" t="s">
        <v>134</v>
      </c>
      <c r="B102" s="23"/>
      <c r="C102" s="19">
        <v>1.6</v>
      </c>
      <c r="D102" s="19">
        <v>1.4</v>
      </c>
      <c r="E102" s="42">
        <f t="shared" si="9"/>
        <v>1.5</v>
      </c>
      <c r="F102" s="37">
        <v>1.7</v>
      </c>
      <c r="G102" s="43">
        <f>(E102-F102)/F102</f>
        <v>-0.117647058823529</v>
      </c>
      <c r="H102" s="23" t="s">
        <v>93</v>
      </c>
    </row>
    <row r="103" customHeight="1" spans="1:8">
      <c r="A103" s="44" t="s">
        <v>135</v>
      </c>
      <c r="B103" s="44"/>
      <c r="C103" s="19">
        <v>3</v>
      </c>
      <c r="D103" s="19">
        <v>1.3</v>
      </c>
      <c r="E103" s="42">
        <f t="shared" si="9"/>
        <v>2.15</v>
      </c>
      <c r="F103" s="45">
        <v>2</v>
      </c>
      <c r="G103" s="43">
        <f t="shared" ref="G102:G111" si="10">(E103-F103)/F103</f>
        <v>0.075</v>
      </c>
      <c r="H103" s="23" t="s">
        <v>136</v>
      </c>
    </row>
    <row r="104" customHeight="1" spans="1:8">
      <c r="A104" s="23" t="s">
        <v>137</v>
      </c>
      <c r="B104" s="23"/>
      <c r="C104" s="19">
        <v>1.5</v>
      </c>
      <c r="D104" s="19">
        <v>0.9</v>
      </c>
      <c r="E104" s="42">
        <f t="shared" si="9"/>
        <v>1.2</v>
      </c>
      <c r="F104" s="45">
        <v>1.25</v>
      </c>
      <c r="G104" s="43">
        <f t="shared" si="10"/>
        <v>-0.04</v>
      </c>
      <c r="H104" s="23" t="s">
        <v>138</v>
      </c>
    </row>
    <row r="105" customHeight="1" spans="1:8">
      <c r="A105" s="23" t="s">
        <v>139</v>
      </c>
      <c r="B105" s="23"/>
      <c r="C105" s="19">
        <v>3</v>
      </c>
      <c r="D105" s="19">
        <v>1</v>
      </c>
      <c r="E105" s="42">
        <f t="shared" si="9"/>
        <v>2</v>
      </c>
      <c r="F105" s="45">
        <v>2.25</v>
      </c>
      <c r="G105" s="43">
        <f t="shared" si="10"/>
        <v>-0.111111111111111</v>
      </c>
      <c r="H105" s="23" t="s">
        <v>138</v>
      </c>
    </row>
    <row r="106" customHeight="1" spans="1:8">
      <c r="A106" s="23" t="s">
        <v>140</v>
      </c>
      <c r="B106" s="23"/>
      <c r="C106" s="19" t="s">
        <v>141</v>
      </c>
      <c r="D106" s="19" t="s">
        <v>141</v>
      </c>
      <c r="E106" s="42" t="s">
        <v>141</v>
      </c>
      <c r="F106" s="45" t="s">
        <v>141</v>
      </c>
      <c r="G106" s="43" t="s">
        <v>141</v>
      </c>
      <c r="H106" s="23" t="s">
        <v>141</v>
      </c>
    </row>
    <row r="107" ht="44" customHeight="1" spans="1:8">
      <c r="A107" s="23" t="s">
        <v>142</v>
      </c>
      <c r="B107" s="23"/>
      <c r="C107" s="19">
        <v>3.8</v>
      </c>
      <c r="D107" s="19">
        <v>3</v>
      </c>
      <c r="E107" s="42">
        <f t="shared" si="9"/>
        <v>3.4</v>
      </c>
      <c r="F107" s="45">
        <v>4.25</v>
      </c>
      <c r="G107" s="43">
        <f t="shared" si="10"/>
        <v>-0.2</v>
      </c>
      <c r="H107" s="23" t="s">
        <v>143</v>
      </c>
    </row>
    <row r="108" customHeight="1" spans="1:8">
      <c r="A108" s="23" t="s">
        <v>144</v>
      </c>
      <c r="B108" s="23"/>
      <c r="C108" s="19">
        <v>2</v>
      </c>
      <c r="D108" s="19">
        <v>2.1</v>
      </c>
      <c r="E108" s="42">
        <f t="shared" si="9"/>
        <v>2.05</v>
      </c>
      <c r="F108" s="45">
        <v>2.3</v>
      </c>
      <c r="G108" s="43">
        <f t="shared" si="10"/>
        <v>-0.108695652173913</v>
      </c>
      <c r="H108" s="23" t="s">
        <v>138</v>
      </c>
    </row>
    <row r="109" customHeight="1" spans="1:8">
      <c r="A109" s="23" t="s">
        <v>145</v>
      </c>
      <c r="B109" s="23"/>
      <c r="C109" s="19" t="s">
        <v>141</v>
      </c>
      <c r="D109" s="19" t="s">
        <v>141</v>
      </c>
      <c r="E109" s="42" t="s">
        <v>141</v>
      </c>
      <c r="F109" s="45" t="s">
        <v>141</v>
      </c>
      <c r="G109" s="43" t="s">
        <v>141</v>
      </c>
      <c r="H109" s="23" t="s">
        <v>138</v>
      </c>
    </row>
    <row r="110" customHeight="1" spans="1:8">
      <c r="A110" s="23" t="s">
        <v>146</v>
      </c>
      <c r="B110" s="23"/>
      <c r="C110" s="19" t="s">
        <v>141</v>
      </c>
      <c r="D110" s="19" t="s">
        <v>141</v>
      </c>
      <c r="E110" s="42" t="s">
        <v>141</v>
      </c>
      <c r="F110" s="45" t="s">
        <v>141</v>
      </c>
      <c r="G110" s="43" t="s">
        <v>141</v>
      </c>
      <c r="H110" s="23" t="s">
        <v>141</v>
      </c>
    </row>
    <row r="111" customHeight="1" spans="1:8">
      <c r="A111" s="46" t="s">
        <v>147</v>
      </c>
      <c r="B111" s="46"/>
      <c r="C111" s="19">
        <v>3.3</v>
      </c>
      <c r="D111" s="19">
        <v>3</v>
      </c>
      <c r="E111" s="42">
        <f>(C111+D111)/2</f>
        <v>3.15</v>
      </c>
      <c r="F111" s="45">
        <v>3.15</v>
      </c>
      <c r="G111" s="43">
        <f t="shared" si="10"/>
        <v>0</v>
      </c>
      <c r="H111" s="23" t="s">
        <v>143</v>
      </c>
    </row>
    <row r="112" customHeight="1" spans="1:8">
      <c r="A112" s="47" t="s">
        <v>148</v>
      </c>
      <c r="B112" s="47"/>
      <c r="C112" s="47"/>
      <c r="D112" s="47"/>
      <c r="E112" s="47"/>
      <c r="F112" s="47"/>
      <c r="G112" s="47"/>
      <c r="H112" s="47"/>
    </row>
    <row r="113" ht="64" customHeight="1" spans="1:8">
      <c r="A113" s="47"/>
      <c r="B113" s="47"/>
      <c r="C113" s="47"/>
      <c r="D113" s="47"/>
      <c r="E113" s="47"/>
      <c r="F113" s="47"/>
      <c r="G113" s="47"/>
      <c r="H113" s="47"/>
    </row>
  </sheetData>
  <mergeCells count="82">
    <mergeCell ref="A1:H1"/>
    <mergeCell ref="A2:H2"/>
    <mergeCell ref="A3:H3"/>
    <mergeCell ref="A4:H4"/>
    <mergeCell ref="A5:B5"/>
    <mergeCell ref="A46:H46"/>
    <mergeCell ref="A47:B47"/>
    <mergeCell ref="A66:H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H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6:A12"/>
    <mergeCell ref="A13:A14"/>
    <mergeCell ref="A15:A17"/>
    <mergeCell ref="A18:A22"/>
    <mergeCell ref="A23:A27"/>
    <mergeCell ref="A28:A33"/>
    <mergeCell ref="A34:A37"/>
    <mergeCell ref="A38:A39"/>
    <mergeCell ref="A42:A44"/>
    <mergeCell ref="A48:A52"/>
    <mergeCell ref="A53:A56"/>
    <mergeCell ref="A57:A59"/>
    <mergeCell ref="A60:A62"/>
    <mergeCell ref="A63:A65"/>
    <mergeCell ref="H6:H12"/>
    <mergeCell ref="H13:H14"/>
    <mergeCell ref="H15:H17"/>
    <mergeCell ref="H18:H22"/>
    <mergeCell ref="H23:H27"/>
    <mergeCell ref="H28:H33"/>
    <mergeCell ref="H34:H37"/>
    <mergeCell ref="H38:H39"/>
    <mergeCell ref="H42:H44"/>
    <mergeCell ref="H48:H52"/>
    <mergeCell ref="H53:H56"/>
    <mergeCell ref="H57:H59"/>
    <mergeCell ref="H60:H62"/>
    <mergeCell ref="H63:H65"/>
    <mergeCell ref="A112:H113"/>
  </mergeCells>
  <pageMargins left="0.859027777777778" right="0.25" top="0.75" bottom="0.75" header="0.3" footer="0.3"/>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Y</cp:lastModifiedBy>
  <dcterms:created xsi:type="dcterms:W3CDTF">2020-06-08T01:50:00Z</dcterms:created>
  <dcterms:modified xsi:type="dcterms:W3CDTF">2021-09-16T08:34:30Z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69DB5DC1E4E045CAB0D5885BD9EB0A71</vt:lpwstr>
  </property>
</Properties>
</file>