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<sst xmlns="http://schemas.openxmlformats.org/spreadsheetml/2006/main" count="33" uniqueCount="33">
  <si>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附件1</t>
  </si>
  <si>
    <r>
      <t>增加10%奖补比例测算明细表</t>
    </r>
    <r>
      <rPr>
        <b/>
        <sz val="16"/>
        <color theme="1"/>
        <rFont val="宋体"/>
        <charset val="134"/>
        <scheme val="minor"/>
      </rPr>
      <t xml:space="preserve">
</t>
    </r>
    <r>
      <rPr>
        <sz val="16"/>
        <color theme="1"/>
        <rFont val="仿宋_GB2312"/>
        <charset val="134"/>
      </rPr>
      <t>（</t>
    </r>
    <r>
      <rPr>
        <sz val="16"/>
        <color theme="1"/>
        <rFont val="Times New Roman"/>
        <charset val="134"/>
      </rPr>
      <t>2021</t>
    </r>
    <r>
      <rPr>
        <sz val="16"/>
        <color theme="1"/>
        <rFont val="仿宋_GB2312"/>
        <charset val="134"/>
      </rPr>
      <t>年度）</t>
    </r>
  </si>
  <si>
    <r>
      <rPr>
        <sz val="11"/>
        <color theme="1"/>
        <rFont val="仿宋_GB2312"/>
        <charset val="134"/>
      </rPr>
      <t>单位：万元</t>
    </r>
  </si>
  <si>
    <t>镇街</t>
  </si>
  <si>
    <t>特色险保费收入</t>
  </si>
  <si>
    <r>
      <rPr>
        <b/>
        <sz val="11"/>
        <rFont val="仿宋_GB2312"/>
        <charset val="134"/>
      </rPr>
      <t>市级增加</t>
    </r>
    <r>
      <rPr>
        <b/>
        <sz val="11"/>
        <rFont val="Times New Roman"/>
        <charset val="134"/>
      </rPr>
      <t>10%</t>
    </r>
    <r>
      <rPr>
        <b/>
        <sz val="11"/>
        <rFont val="仿宋_GB2312"/>
        <charset val="134"/>
      </rPr>
      <t>比例补贴</t>
    </r>
  </si>
  <si>
    <t>合计</t>
  </si>
  <si>
    <t>花木种植</t>
  </si>
  <si>
    <t>水产养殖</t>
  </si>
  <si>
    <r>
      <rPr>
        <sz val="12"/>
        <color theme="1"/>
        <rFont val="仿宋_GB2312"/>
        <charset val="134"/>
      </rPr>
      <t>火炬（含民众）</t>
    </r>
  </si>
  <si>
    <r>
      <rPr>
        <sz val="12"/>
        <color theme="1"/>
        <rFont val="仿宋_GB2312"/>
        <charset val="134"/>
      </rPr>
      <t>三角</t>
    </r>
  </si>
  <si>
    <r>
      <rPr>
        <sz val="12"/>
        <color theme="1"/>
        <rFont val="仿宋_GB2312"/>
        <charset val="134"/>
      </rPr>
      <t>坦洲</t>
    </r>
  </si>
  <si>
    <r>
      <rPr>
        <sz val="12"/>
        <color theme="1"/>
        <rFont val="仿宋_GB2312"/>
        <charset val="134"/>
      </rPr>
      <t>黄圃</t>
    </r>
  </si>
  <si>
    <r>
      <rPr>
        <sz val="12"/>
        <color theme="1"/>
        <rFont val="仿宋_GB2312"/>
        <charset val="134"/>
      </rPr>
      <t>板芙</t>
    </r>
  </si>
  <si>
    <r>
      <rPr>
        <sz val="12"/>
        <color theme="1"/>
        <rFont val="仿宋_GB2312"/>
        <charset val="134"/>
      </rPr>
      <t>翠亨（含南朗）</t>
    </r>
  </si>
  <si>
    <r>
      <rPr>
        <sz val="12"/>
        <color theme="1"/>
        <rFont val="仿宋_GB2312"/>
        <charset val="134"/>
      </rPr>
      <t>横栏</t>
    </r>
  </si>
  <si>
    <r>
      <rPr>
        <sz val="12"/>
        <color theme="1"/>
        <rFont val="仿宋_GB2312"/>
        <charset val="134"/>
      </rPr>
      <t>阜沙</t>
    </r>
  </si>
  <si>
    <r>
      <rPr>
        <sz val="12"/>
        <color theme="1"/>
        <rFont val="仿宋_GB2312"/>
        <charset val="134"/>
      </rPr>
      <t>小榄（含东升）</t>
    </r>
  </si>
  <si>
    <r>
      <rPr>
        <sz val="12"/>
        <color theme="1"/>
        <rFont val="仿宋_GB2312"/>
        <charset val="134"/>
      </rPr>
      <t>神湾</t>
    </r>
  </si>
  <si>
    <r>
      <rPr>
        <sz val="12"/>
        <color theme="1"/>
        <rFont val="仿宋_GB2312"/>
        <charset val="134"/>
      </rPr>
      <t>大涌</t>
    </r>
  </si>
  <si>
    <r>
      <rPr>
        <sz val="12"/>
        <color theme="1"/>
        <rFont val="仿宋_GB2312"/>
        <charset val="134"/>
      </rPr>
      <t>三乡</t>
    </r>
  </si>
  <si>
    <r>
      <rPr>
        <sz val="12"/>
        <color theme="1"/>
        <rFont val="仿宋_GB2312"/>
        <charset val="134"/>
      </rPr>
      <t>东凤</t>
    </r>
  </si>
  <si>
    <r>
      <rPr>
        <sz val="12"/>
        <color theme="1"/>
        <rFont val="仿宋_GB2312"/>
        <charset val="134"/>
      </rPr>
      <t>沙溪</t>
    </r>
  </si>
  <si>
    <r>
      <rPr>
        <sz val="12"/>
        <color theme="1"/>
        <rFont val="仿宋_GB2312"/>
        <charset val="134"/>
      </rPr>
      <t>港口</t>
    </r>
  </si>
  <si>
    <r>
      <rPr>
        <sz val="12"/>
        <color theme="1"/>
        <rFont val="仿宋_GB2312"/>
        <charset val="134"/>
      </rPr>
      <t>西区</t>
    </r>
  </si>
  <si>
    <r>
      <rPr>
        <sz val="12"/>
        <color theme="1"/>
        <rFont val="仿宋_GB2312"/>
        <charset val="134"/>
      </rPr>
      <t>古镇</t>
    </r>
  </si>
  <si>
    <r>
      <rPr>
        <sz val="12"/>
        <color theme="1"/>
        <rFont val="仿宋_GB2312"/>
        <charset val="134"/>
      </rPr>
      <t>南区</t>
    </r>
  </si>
  <si>
    <r>
      <rPr>
        <sz val="12"/>
        <color theme="1"/>
        <rFont val="仿宋_GB2312"/>
        <charset val="134"/>
      </rPr>
      <t>东区</t>
    </r>
  </si>
  <si>
    <r>
      <rPr>
        <sz val="12"/>
        <color theme="1"/>
        <rFont val="仿宋_GB2312"/>
        <charset val="134"/>
      </rPr>
      <t>石岐</t>
    </r>
  </si>
  <si>
    <r>
      <rPr>
        <sz val="12"/>
        <color theme="1"/>
        <rFont val="仿宋_GB2312"/>
        <charset val="134"/>
      </rPr>
      <t>南头</t>
    </r>
  </si>
  <si>
    <r>
      <rPr>
        <sz val="12"/>
        <color theme="1"/>
        <rFont val="仿宋_GB2312"/>
        <charset val="134"/>
      </rPr>
      <t>五桂山</t>
    </r>
  </si>
  <si>
    <r>
      <rPr>
        <b/>
        <sz val="12"/>
        <color theme="1"/>
        <rFont val="仿宋_GB2312"/>
        <charset val="134"/>
      </rPr>
      <t>合计</t>
    </r>
  </si>
  <si>
    <r>
      <rPr>
        <sz val="12"/>
        <color theme="1"/>
        <rFont val="仿宋_GB2312"/>
        <charset val="134"/>
      </rPr>
      <t>注：以上数据由各承保机构提供的截至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仿宋_GB2312"/>
        <charset val="134"/>
      </rPr>
      <t>日已录单报送银保监的保费收入。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</si>
</sst>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9" fillId="6" borderId="6" applyNumberFormat="false" applyAlignment="false" applyProtection="false">
      <alignment vertical="center"/>
    </xf>
    <xf numFmtId="0" fontId="23" fillId="17" borderId="7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4" fillId="6" borderId="2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9" fillId="30" borderId="2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4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" fontId="8" fillId="0" borderId="1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left" vertical="center" wrapText="true"/>
    </xf>
    <xf numFmtId="0" fontId="9" fillId="0" borderId="0" xfId="0" applyFont="true" applyFill="true" applyBorder="true" applyAlignment="true">
      <alignment horizontal="right"/>
    </xf>
    <xf numFmtId="0" fontId="10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9"/>
  <sheetViews>
    <sheetView tabSelected="1" workbookViewId="0">
      <selection activeCell="A2" sqref="A2:E2"/>
    </sheetView>
  </sheetViews>
  <sheetFormatPr defaultColWidth="9" defaultRowHeight="13.5" outlineLevelCol="6"/>
  <cols>
    <col min="1" max="1" width="24" customWidth="true"/>
    <col min="2" max="2" width="13.5" customWidth="true"/>
    <col min="3" max="3" width="15.25" customWidth="true"/>
    <col min="4" max="4" width="13.1333333333333" customWidth="true"/>
    <col min="5" max="5" width="24.875" customWidth="true"/>
  </cols>
  <sheetData>
    <row r="1" ht="20.25" spans="1:1">
      <c r="A1" s="1" t="s">
        <v>0</v>
      </c>
    </row>
    <row r="2" ht="60" customHeight="true" spans="1:5">
      <c r="A2" s="2" t="s">
        <v>1</v>
      </c>
      <c r="B2" s="3"/>
      <c r="C2" s="3"/>
      <c r="D2" s="3"/>
      <c r="E2" s="3"/>
    </row>
    <row r="3" ht="28.5" spans="1:5">
      <c r="A3" s="4"/>
      <c r="B3" s="5"/>
      <c r="C3" s="5"/>
      <c r="D3" s="5"/>
      <c r="E3" s="14" t="s">
        <v>2</v>
      </c>
    </row>
    <row r="4" ht="18" customHeight="true" spans="1:5">
      <c r="A4" s="6" t="s">
        <v>3</v>
      </c>
      <c r="B4" s="7" t="s">
        <v>4</v>
      </c>
      <c r="C4" s="8"/>
      <c r="D4" s="8"/>
      <c r="E4" s="6" t="s">
        <v>5</v>
      </c>
    </row>
    <row r="5" ht="18" customHeight="true" spans="1:5">
      <c r="A5" s="9"/>
      <c r="B5" s="7" t="s">
        <v>6</v>
      </c>
      <c r="C5" s="7" t="s">
        <v>7</v>
      </c>
      <c r="D5" s="7" t="s">
        <v>8</v>
      </c>
      <c r="E5" s="9"/>
    </row>
    <row r="6" ht="18" customHeight="true" spans="1:5">
      <c r="A6" s="10" t="s">
        <v>9</v>
      </c>
      <c r="B6" s="10">
        <f>SUM(C6:D6)</f>
        <v>1025.1148</v>
      </c>
      <c r="C6" s="10">
        <v>696.5792</v>
      </c>
      <c r="D6" s="10">
        <v>328.5356</v>
      </c>
      <c r="E6" s="10">
        <f>B6*0.1</f>
        <v>102.51148</v>
      </c>
    </row>
    <row r="7" ht="18" customHeight="true" spans="1:5">
      <c r="A7" s="10" t="s">
        <v>10</v>
      </c>
      <c r="B7" s="10">
        <f t="shared" ref="B7:B27" si="0">SUM(C7:D7)</f>
        <v>1038.45663</v>
      </c>
      <c r="C7" s="10">
        <v>0</v>
      </c>
      <c r="D7" s="10">
        <v>1038.45663</v>
      </c>
      <c r="E7" s="10">
        <f t="shared" ref="E7:E27" si="1">B7*0.1</f>
        <v>103.845663</v>
      </c>
    </row>
    <row r="8" ht="18" customHeight="true" spans="1:5">
      <c r="A8" s="10" t="s">
        <v>11</v>
      </c>
      <c r="B8" s="10">
        <f t="shared" si="0"/>
        <v>862.2918</v>
      </c>
      <c r="C8" s="10">
        <v>0</v>
      </c>
      <c r="D8" s="10">
        <v>862.2918</v>
      </c>
      <c r="E8" s="10">
        <f t="shared" si="1"/>
        <v>86.22918</v>
      </c>
    </row>
    <row r="9" ht="18" customHeight="true" spans="1:5">
      <c r="A9" s="10" t="s">
        <v>12</v>
      </c>
      <c r="B9" s="10">
        <f t="shared" si="0"/>
        <v>739.1636</v>
      </c>
      <c r="C9" s="10">
        <v>28.08</v>
      </c>
      <c r="D9" s="10">
        <v>711.0836</v>
      </c>
      <c r="E9" s="10">
        <f t="shared" si="1"/>
        <v>73.91636</v>
      </c>
    </row>
    <row r="10" ht="18" customHeight="true" spans="1:5">
      <c r="A10" s="10" t="s">
        <v>13</v>
      </c>
      <c r="B10" s="10">
        <f t="shared" si="0"/>
        <v>634.164</v>
      </c>
      <c r="C10" s="10">
        <v>215.744</v>
      </c>
      <c r="D10" s="10">
        <v>418.42</v>
      </c>
      <c r="E10" s="10">
        <f t="shared" si="1"/>
        <v>63.4164</v>
      </c>
    </row>
    <row r="11" ht="18" customHeight="true" spans="1:5">
      <c r="A11" s="10" t="s">
        <v>14</v>
      </c>
      <c r="B11" s="10">
        <f t="shared" si="0"/>
        <v>225.2152</v>
      </c>
      <c r="C11" s="10">
        <v>4.992</v>
      </c>
      <c r="D11" s="10">
        <v>220.2232</v>
      </c>
      <c r="E11" s="10">
        <f t="shared" si="1"/>
        <v>22.52152</v>
      </c>
    </row>
    <row r="12" ht="18" customHeight="true" spans="1:5">
      <c r="A12" s="10" t="s">
        <v>15</v>
      </c>
      <c r="B12" s="10">
        <f t="shared" si="0"/>
        <v>449.5064</v>
      </c>
      <c r="C12" s="10">
        <v>409.6416</v>
      </c>
      <c r="D12" s="10">
        <v>39.8648</v>
      </c>
      <c r="E12" s="10">
        <f t="shared" si="1"/>
        <v>44.95064</v>
      </c>
    </row>
    <row r="13" ht="18" customHeight="true" spans="1:5">
      <c r="A13" s="10" t="s">
        <v>16</v>
      </c>
      <c r="B13" s="10">
        <f t="shared" si="0"/>
        <v>456.22075</v>
      </c>
      <c r="C13" s="10">
        <v>54.252</v>
      </c>
      <c r="D13" s="10">
        <v>401.96875</v>
      </c>
      <c r="E13" s="10">
        <f t="shared" si="1"/>
        <v>45.622075</v>
      </c>
    </row>
    <row r="14" ht="18" customHeight="true" spans="1:5">
      <c r="A14" s="10" t="s">
        <v>17</v>
      </c>
      <c r="B14" s="10">
        <f t="shared" si="0"/>
        <v>427.10064</v>
      </c>
      <c r="C14" s="10">
        <v>102.90864</v>
      </c>
      <c r="D14" s="10">
        <v>324.192</v>
      </c>
      <c r="E14" s="10">
        <f t="shared" si="1"/>
        <v>42.710064</v>
      </c>
    </row>
    <row r="15" ht="18" customHeight="true" spans="1:5">
      <c r="A15" s="10" t="s">
        <v>18</v>
      </c>
      <c r="B15" s="10">
        <f t="shared" si="0"/>
        <v>307.9848</v>
      </c>
      <c r="C15" s="10">
        <v>68.6848</v>
      </c>
      <c r="D15" s="10">
        <v>239.3</v>
      </c>
      <c r="E15" s="10">
        <f t="shared" si="1"/>
        <v>30.79848</v>
      </c>
    </row>
    <row r="16" ht="18" customHeight="true" spans="1:5">
      <c r="A16" s="10" t="s">
        <v>19</v>
      </c>
      <c r="B16" s="10">
        <f t="shared" si="0"/>
        <v>292.94806</v>
      </c>
      <c r="C16" s="10">
        <v>189.83706</v>
      </c>
      <c r="D16" s="10">
        <v>103.111</v>
      </c>
      <c r="E16" s="10">
        <f t="shared" si="1"/>
        <v>29.294806</v>
      </c>
    </row>
    <row r="17" ht="18" customHeight="true" spans="1:5">
      <c r="A17" s="10" t="s">
        <v>20</v>
      </c>
      <c r="B17" s="10">
        <f t="shared" si="0"/>
        <v>184.2775</v>
      </c>
      <c r="C17" s="10">
        <v>54.768</v>
      </c>
      <c r="D17" s="10">
        <v>129.5095</v>
      </c>
      <c r="E17" s="10">
        <f t="shared" si="1"/>
        <v>18.42775</v>
      </c>
    </row>
    <row r="18" ht="18" customHeight="true" spans="1:5">
      <c r="A18" s="10" t="s">
        <v>21</v>
      </c>
      <c r="B18" s="10">
        <f t="shared" si="0"/>
        <v>199.9012</v>
      </c>
      <c r="C18" s="10">
        <v>34.1372</v>
      </c>
      <c r="D18" s="10">
        <v>165.764</v>
      </c>
      <c r="E18" s="10">
        <f t="shared" si="1"/>
        <v>19.99012</v>
      </c>
    </row>
    <row r="19" ht="18" customHeight="true" spans="1:5">
      <c r="A19" s="10" t="s">
        <v>22</v>
      </c>
      <c r="B19" s="10">
        <f t="shared" si="0"/>
        <v>139.43788</v>
      </c>
      <c r="C19" s="10">
        <v>21.74208</v>
      </c>
      <c r="D19" s="10">
        <v>117.6958</v>
      </c>
      <c r="E19" s="10">
        <f t="shared" si="1"/>
        <v>13.943788</v>
      </c>
    </row>
    <row r="20" ht="18" customHeight="true" spans="1:5">
      <c r="A20" s="10" t="s">
        <v>23</v>
      </c>
      <c r="B20" s="10">
        <f t="shared" si="0"/>
        <v>151.00036</v>
      </c>
      <c r="C20" s="10">
        <v>31.26336</v>
      </c>
      <c r="D20" s="10">
        <v>119.737</v>
      </c>
      <c r="E20" s="10">
        <f t="shared" si="1"/>
        <v>15.100036</v>
      </c>
    </row>
    <row r="21" ht="18" customHeight="true" spans="1:5">
      <c r="A21" s="10" t="s">
        <v>24</v>
      </c>
      <c r="B21" s="10">
        <f t="shared" si="0"/>
        <v>116.1001</v>
      </c>
      <c r="C21" s="10">
        <v>21.9648</v>
      </c>
      <c r="D21" s="10">
        <v>94.1353</v>
      </c>
      <c r="E21" s="10">
        <f t="shared" si="1"/>
        <v>11.61001</v>
      </c>
    </row>
    <row r="22" ht="18" customHeight="true" spans="1:5">
      <c r="A22" s="10" t="s">
        <v>25</v>
      </c>
      <c r="B22" s="10">
        <f t="shared" si="0"/>
        <v>81.08064</v>
      </c>
      <c r="C22" s="10">
        <v>81.08064</v>
      </c>
      <c r="D22" s="10">
        <v>0</v>
      </c>
      <c r="E22" s="10">
        <f t="shared" si="1"/>
        <v>8.108064</v>
      </c>
    </row>
    <row r="23" ht="18" customHeight="true" spans="1:5">
      <c r="A23" s="10" t="s">
        <v>26</v>
      </c>
      <c r="B23" s="10">
        <f t="shared" si="0"/>
        <v>34.169</v>
      </c>
      <c r="C23" s="10">
        <v>4.2</v>
      </c>
      <c r="D23" s="10">
        <v>29.969</v>
      </c>
      <c r="E23" s="10">
        <f t="shared" si="1"/>
        <v>3.4169</v>
      </c>
    </row>
    <row r="24" ht="18" customHeight="true" spans="1:5">
      <c r="A24" s="10" t="s">
        <v>27</v>
      </c>
      <c r="B24" s="10">
        <f t="shared" si="0"/>
        <v>11.5548</v>
      </c>
      <c r="C24" s="10">
        <v>0</v>
      </c>
      <c r="D24" s="10">
        <v>11.5548</v>
      </c>
      <c r="E24" s="10">
        <f t="shared" si="1"/>
        <v>1.15548</v>
      </c>
    </row>
    <row r="25" ht="18" customHeight="true" spans="1:7">
      <c r="A25" s="10" t="s">
        <v>28</v>
      </c>
      <c r="B25" s="10">
        <f t="shared" si="0"/>
        <v>10.94172</v>
      </c>
      <c r="C25" s="10">
        <v>0</v>
      </c>
      <c r="D25" s="10">
        <v>10.94172</v>
      </c>
      <c r="E25" s="10">
        <f t="shared" si="1"/>
        <v>1.094172</v>
      </c>
      <c r="G25" s="15"/>
    </row>
    <row r="26" ht="18" customHeight="true" spans="1:5">
      <c r="A26" s="10" t="s">
        <v>29</v>
      </c>
      <c r="B26" s="10">
        <f t="shared" si="0"/>
        <v>6.84</v>
      </c>
      <c r="C26" s="10">
        <v>0</v>
      </c>
      <c r="D26" s="10">
        <v>6.84</v>
      </c>
      <c r="E26" s="10">
        <f t="shared" si="1"/>
        <v>0.684</v>
      </c>
    </row>
    <row r="27" ht="18" customHeight="true" spans="1:5">
      <c r="A27" s="10" t="s">
        <v>30</v>
      </c>
      <c r="B27" s="10">
        <f t="shared" si="0"/>
        <v>1.3</v>
      </c>
      <c r="C27" s="10">
        <v>0</v>
      </c>
      <c r="D27" s="10">
        <v>1.3</v>
      </c>
      <c r="E27" s="10">
        <f t="shared" si="1"/>
        <v>0.13</v>
      </c>
    </row>
    <row r="28" ht="18" customHeight="true" spans="1:5">
      <c r="A28" s="11" t="s">
        <v>31</v>
      </c>
      <c r="B28" s="12">
        <f>SUM(B6:B27)</f>
        <v>7394.76988</v>
      </c>
      <c r="C28" s="12">
        <f>SUM(C6:C27)</f>
        <v>2019.87538</v>
      </c>
      <c r="D28" s="12">
        <f>SUM(D6:D27)</f>
        <v>5374.8945</v>
      </c>
      <c r="E28" s="12">
        <f>SUM(E6:E27)</f>
        <v>739.476988</v>
      </c>
    </row>
    <row r="29" ht="24" customHeight="true" spans="1:5">
      <c r="A29" s="13" t="s">
        <v>32</v>
      </c>
      <c r="B29" s="13"/>
      <c r="C29" s="13"/>
      <c r="D29" s="13"/>
      <c r="E29" s="13"/>
    </row>
  </sheetData>
  <mergeCells count="5">
    <mergeCell ref="A2:E2"/>
    <mergeCell ref="B4:D4"/>
    <mergeCell ref="A29:E29"/>
    <mergeCell ref="A4:A5"/>
    <mergeCell ref="E4:E5"/>
  </mergeCells>
  <printOptions horizontalCentered="true"/>
  <pageMargins left="0.472222222222222" right="0.590277777777778" top="0.66875" bottom="1.18055555555556" header="0.5" footer="0.747916666666667"/>
  <pageSetup paperSize="9" scale="95" orientation="portrait" horizontalDpi="600"/>
  <headerFooter>
    <oddFooter>&amp;R&amp;"Times New Roman"&amp;16- 3 -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韦旭源</dc:creator>
  <cp:lastModifiedBy>greatwall</cp:lastModifiedBy>
  <dcterms:created xsi:type="dcterms:W3CDTF">2022-01-09T12:37:00Z</dcterms:created>
  <dcterms:modified xsi:type="dcterms:W3CDTF">2022-04-07T17:54:41Z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D1541A5B004F4452BC0A8DE7388E0237</vt:lpwstr>
  </property>
</Properties>
</file>