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<sst xmlns="http://schemas.openxmlformats.org/spreadsheetml/2006/main" count="24" uniqueCount="24">
  <si>
    <t>附件2</t>
  </si>
  <si>
    <r>
      <t>全市一次性奖励镇街测算明细表</t>
    </r>
    <r>
      <rPr>
        <b/>
        <sz val="16"/>
        <color theme="1"/>
        <rFont val="宋体"/>
        <charset val="134"/>
        <scheme val="minor"/>
      </rPr>
      <t xml:space="preserve">
</t>
    </r>
    <r>
      <rPr>
        <sz val="16"/>
        <color theme="1"/>
        <rFont val="仿宋_GB2312"/>
        <charset val="134"/>
      </rPr>
      <t>（</t>
    </r>
    <r>
      <rPr>
        <sz val="16"/>
        <color theme="1"/>
        <rFont val="Times New Roman"/>
        <charset val="134"/>
      </rPr>
      <t>2021</t>
    </r>
    <r>
      <rPr>
        <sz val="16"/>
        <color theme="1"/>
        <rFont val="仿宋_GB2312"/>
        <charset val="134"/>
      </rPr>
      <t>年度）</t>
    </r>
  </si>
  <si>
    <r>
      <rPr>
        <sz val="11"/>
        <color theme="1"/>
        <rFont val="仿宋_GB2312"/>
        <charset val="134"/>
      </rPr>
      <t>单位：万元</t>
    </r>
  </si>
  <si>
    <r>
      <rPr>
        <sz val="11"/>
        <rFont val="仿宋_GB2312"/>
        <charset val="134"/>
      </rPr>
      <t>镇街</t>
    </r>
  </si>
  <si>
    <r>
      <rPr>
        <sz val="11"/>
        <rFont val="仿宋_GB2312"/>
        <charset val="134"/>
      </rPr>
      <t>保费收入</t>
    </r>
  </si>
  <si>
    <r>
      <rPr>
        <sz val="11"/>
        <rFont val="仿宋_GB2312"/>
        <charset val="134"/>
      </rPr>
      <t>完成占比</t>
    </r>
  </si>
  <si>
    <r>
      <rPr>
        <sz val="11"/>
        <rFont val="仿宋_GB2312"/>
        <charset val="134"/>
      </rPr>
      <t>预计激励金额</t>
    </r>
  </si>
  <si>
    <r>
      <rPr>
        <sz val="11"/>
        <rFont val="仿宋_GB2312"/>
        <charset val="134"/>
      </rPr>
      <t>合计</t>
    </r>
  </si>
  <si>
    <r>
      <rPr>
        <sz val="11"/>
        <rFont val="仿宋_GB2312"/>
        <charset val="134"/>
      </rPr>
      <t>省实施目录险种</t>
    </r>
  </si>
  <si>
    <r>
      <rPr>
        <sz val="11"/>
        <rFont val="仿宋_GB2312"/>
        <charset val="134"/>
      </rPr>
      <t>特色险</t>
    </r>
  </si>
  <si>
    <r>
      <rPr>
        <sz val="11"/>
        <rFont val="仿宋_GB2312"/>
        <charset val="134"/>
      </rPr>
      <t>花木种植</t>
    </r>
  </si>
  <si>
    <r>
      <rPr>
        <sz val="11"/>
        <rFont val="仿宋_GB2312"/>
        <charset val="134"/>
      </rPr>
      <t>水产养殖</t>
    </r>
  </si>
  <si>
    <r>
      <rPr>
        <sz val="12"/>
        <color theme="1"/>
        <rFont val="仿宋_GB2312"/>
        <charset val="134"/>
      </rPr>
      <t>火炬（含民众）</t>
    </r>
  </si>
  <si>
    <r>
      <rPr>
        <sz val="12"/>
        <color theme="1"/>
        <rFont val="仿宋_GB2312"/>
        <charset val="134"/>
      </rPr>
      <t>三角</t>
    </r>
  </si>
  <si>
    <r>
      <rPr>
        <sz val="12"/>
        <color theme="1"/>
        <rFont val="仿宋_GB2312"/>
        <charset val="134"/>
      </rPr>
      <t>坦洲</t>
    </r>
  </si>
  <si>
    <r>
      <rPr>
        <sz val="12"/>
        <color theme="1"/>
        <rFont val="仿宋_GB2312"/>
        <charset val="134"/>
      </rPr>
      <t>黄圃</t>
    </r>
  </si>
  <si>
    <r>
      <rPr>
        <sz val="12"/>
        <color theme="1"/>
        <rFont val="仿宋_GB2312"/>
        <charset val="134"/>
      </rPr>
      <t>板芙</t>
    </r>
  </si>
  <si>
    <r>
      <rPr>
        <sz val="12"/>
        <color theme="1"/>
        <rFont val="仿宋_GB2312"/>
        <charset val="134"/>
      </rPr>
      <t>阜沙</t>
    </r>
  </si>
  <si>
    <r>
      <rPr>
        <sz val="12"/>
        <color theme="1"/>
        <rFont val="仿宋_GB2312"/>
        <charset val="134"/>
      </rPr>
      <t>神湾</t>
    </r>
  </si>
  <si>
    <r>
      <rPr>
        <sz val="12"/>
        <color theme="1"/>
        <rFont val="仿宋_GB2312"/>
        <charset val="134"/>
      </rPr>
      <t>大涌</t>
    </r>
  </si>
  <si>
    <r>
      <rPr>
        <sz val="12"/>
        <color theme="1"/>
        <rFont val="仿宋_GB2312"/>
        <charset val="134"/>
      </rPr>
      <t>三乡</t>
    </r>
  </si>
  <si>
    <r>
      <rPr>
        <sz val="12"/>
        <color theme="1"/>
        <rFont val="仿宋_GB2312"/>
        <charset val="134"/>
      </rPr>
      <t>西区</t>
    </r>
  </si>
  <si>
    <r>
      <rPr>
        <b/>
        <sz val="12"/>
        <color theme="1"/>
        <rFont val="仿宋_GB2312"/>
        <charset val="134"/>
      </rPr>
      <t>合计</t>
    </r>
  </si>
  <si>
    <r>
      <rPr>
        <sz val="12"/>
        <color theme="1"/>
        <rFont val="仿宋_GB2312"/>
        <charset val="134"/>
      </rPr>
      <t>注：以上数据由各承保机构提供的截至</t>
    </r>
    <r>
      <rPr>
        <sz val="12"/>
        <color theme="1"/>
        <rFont val="Times New Roman"/>
        <charset val="134"/>
      </rPr>
      <t>12</t>
    </r>
    <r>
      <rPr>
        <sz val="12"/>
        <color theme="1"/>
        <rFont val="仿宋_GB2312"/>
        <charset val="134"/>
      </rPr>
      <t>月</t>
    </r>
    <r>
      <rPr>
        <sz val="12"/>
        <color theme="1"/>
        <rFont val="Times New Roman"/>
        <charset val="134"/>
      </rPr>
      <t>31</t>
    </r>
    <r>
      <rPr>
        <sz val="12"/>
        <color theme="1"/>
        <rFont val="仿宋_GB2312"/>
        <charset val="134"/>
      </rPr>
      <t>日已录单报送银保监的保费收入。</t>
    </r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</si>
</sst>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176" formatCode="#,##0.00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4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6"/>
      <color theme="1"/>
      <name val="Times New Roman"/>
      <charset val="134"/>
    </font>
    <font>
      <sz val="11"/>
      <name val="Times New Roman"/>
      <charset val="134"/>
    </font>
    <font>
      <sz val="12"/>
      <color theme="1"/>
      <name val="Times New Roman"/>
      <charset val="134"/>
    </font>
    <font>
      <b/>
      <sz val="12"/>
      <color theme="1"/>
      <name val="Times New Roman"/>
      <charset val="134"/>
    </font>
    <font>
      <sz val="11"/>
      <color theme="1"/>
      <name val="Times New Roman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6"/>
      <color theme="1"/>
      <name val="仿宋_GB2312"/>
      <charset val="134"/>
    </font>
    <font>
      <sz val="16"/>
      <color theme="1"/>
      <name val="Times New Roman"/>
      <charset val="134"/>
    </font>
    <font>
      <sz val="11"/>
      <color theme="1"/>
      <name val="仿宋_GB2312"/>
      <charset val="134"/>
    </font>
    <font>
      <sz val="11"/>
      <name val="仿宋_GB2312"/>
      <charset val="134"/>
    </font>
    <font>
      <sz val="12"/>
      <color theme="1"/>
      <name val="仿宋_GB2312"/>
      <charset val="134"/>
    </font>
    <font>
      <b/>
      <sz val="12"/>
      <color theme="1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10" fillId="2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15" fillId="13" borderId="7" applyNumberFormat="false" applyAlignment="false" applyProtection="false">
      <alignment vertical="center"/>
    </xf>
    <xf numFmtId="0" fontId="18" fillId="15" borderId="9" applyNumberFormat="false" applyAlignment="false" applyProtection="false">
      <alignment vertical="center"/>
    </xf>
    <xf numFmtId="0" fontId="12" fillId="6" borderId="0" applyNumberFormat="false" applyBorder="false" applyAlignment="false" applyProtection="false">
      <alignment vertical="center"/>
    </xf>
    <xf numFmtId="0" fontId="21" fillId="0" borderId="8" applyNumberFormat="false" applyFill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6" fillId="0" borderId="8" applyNumberFormat="false" applyFill="false" applyAlignment="false" applyProtection="false">
      <alignment vertical="center"/>
    </xf>
    <xf numFmtId="0" fontId="9" fillId="19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9" fillId="11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0" fillId="9" borderId="0" applyNumberFormat="false" applyBorder="false" applyAlignment="false" applyProtection="false">
      <alignment vertical="center"/>
    </xf>
    <xf numFmtId="0" fontId="19" fillId="0" borderId="10" applyNumberFormat="false" applyFill="false" applyAlignment="false" applyProtection="false">
      <alignment vertical="center"/>
    </xf>
    <xf numFmtId="0" fontId="14" fillId="0" borderId="5" applyNumberFormat="false" applyFill="false" applyAlignment="false" applyProtection="false">
      <alignment vertical="center"/>
    </xf>
    <xf numFmtId="0" fontId="9" fillId="16" borderId="0" applyNumberFormat="false" applyBorder="false" applyAlignment="false" applyProtection="false">
      <alignment vertical="center"/>
    </xf>
    <xf numFmtId="0" fontId="9" fillId="17" borderId="0" applyNumberFormat="false" applyBorder="false" applyAlignment="false" applyProtection="false">
      <alignment vertical="center"/>
    </xf>
    <xf numFmtId="0" fontId="10" fillId="10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9" fillId="30" borderId="0" applyNumberFormat="false" applyBorder="false" applyAlignment="false" applyProtection="false">
      <alignment vertical="center"/>
    </xf>
    <xf numFmtId="0" fontId="23" fillId="0" borderId="11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9" fillId="27" borderId="0" applyNumberFormat="false" applyBorder="false" applyAlignment="false" applyProtection="false">
      <alignment vertical="center"/>
    </xf>
    <xf numFmtId="0" fontId="0" fillId="12" borderId="6" applyNumberFormat="false" applyFont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20" fillId="18" borderId="0" applyNumberFormat="false" applyBorder="false" applyAlignment="false" applyProtection="false">
      <alignment vertical="center"/>
    </xf>
    <xf numFmtId="0" fontId="9" fillId="21" borderId="0" applyNumberFormat="false" applyBorder="false" applyAlignment="false" applyProtection="false">
      <alignment vertical="center"/>
    </xf>
    <xf numFmtId="0" fontId="25" fillId="22" borderId="0" applyNumberFormat="false" applyBorder="false" applyAlignment="false" applyProtection="false">
      <alignment vertical="center"/>
    </xf>
    <xf numFmtId="0" fontId="26" fillId="13" borderId="12" applyNumberFormat="false" applyAlignment="false" applyProtection="false">
      <alignment vertical="center"/>
    </xf>
    <xf numFmtId="0" fontId="10" fillId="23" borderId="0" applyNumberFormat="false" applyBorder="false" applyAlignment="false" applyProtection="false">
      <alignment vertical="center"/>
    </xf>
    <xf numFmtId="0" fontId="10" fillId="24" borderId="0" applyNumberFormat="false" applyBorder="false" applyAlignment="false" applyProtection="false">
      <alignment vertical="center"/>
    </xf>
    <xf numFmtId="0" fontId="10" fillId="26" borderId="0" applyNumberFormat="false" applyBorder="false" applyAlignment="false" applyProtection="false">
      <alignment vertical="center"/>
    </xf>
    <xf numFmtId="0" fontId="10" fillId="14" borderId="0" applyNumberFormat="false" applyBorder="false" applyAlignment="false" applyProtection="false">
      <alignment vertical="center"/>
    </xf>
    <xf numFmtId="0" fontId="10" fillId="25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0" fillId="2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0" fillId="31" borderId="0" applyNumberFormat="false" applyBorder="false" applyAlignment="false" applyProtection="false">
      <alignment vertical="center"/>
    </xf>
    <xf numFmtId="0" fontId="9" fillId="32" borderId="0" applyNumberFormat="false" applyBorder="false" applyAlignment="false" applyProtection="false">
      <alignment vertical="center"/>
    </xf>
    <xf numFmtId="0" fontId="27" fillId="28" borderId="12" applyNumberFormat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true">
      <alignment vertical="center"/>
    </xf>
    <xf numFmtId="0" fontId="2" fillId="0" borderId="0" xfId="0" applyFont="true" applyFill="true" applyAlignment="true">
      <alignment horizontal="center" vertical="center" wrapText="true"/>
    </xf>
    <xf numFmtId="0" fontId="3" fillId="0" borderId="0" xfId="0" applyFont="true" applyFill="true" applyAlignment="true">
      <alignment horizontal="center" vertical="center" wrapText="true"/>
    </xf>
    <xf numFmtId="0" fontId="4" fillId="0" borderId="0" xfId="0" applyFont="true" applyFill="true" applyAlignment="true">
      <alignment horizontal="center" vertical="center" wrapText="true"/>
    </xf>
    <xf numFmtId="0" fontId="4" fillId="0" borderId="0" xfId="0" applyFont="true" applyFill="true" applyAlignment="true">
      <alignment horizontal="center" vertical="center"/>
    </xf>
    <xf numFmtId="0" fontId="5" fillId="2" borderId="1" xfId="0" applyFont="true" applyFill="true" applyBorder="true" applyAlignment="true">
      <alignment horizontal="center" vertical="center"/>
    </xf>
    <xf numFmtId="0" fontId="5" fillId="2" borderId="1" xfId="0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/>
    </xf>
    <xf numFmtId="4" fontId="7" fillId="0" borderId="1" xfId="0" applyNumberFormat="true" applyFont="true" applyFill="true" applyBorder="true" applyAlignment="true">
      <alignment horizontal="center" vertical="center"/>
    </xf>
    <xf numFmtId="4" fontId="6" fillId="0" borderId="1" xfId="0" applyNumberFormat="true" applyFont="true" applyFill="true" applyBorder="true" applyAlignment="true">
      <alignment horizontal="center" vertical="center"/>
    </xf>
    <xf numFmtId="0" fontId="7" fillId="0" borderId="1" xfId="0" applyFont="true" applyFill="true" applyBorder="true" applyAlignment="true">
      <alignment horizontal="center" vertical="center"/>
    </xf>
    <xf numFmtId="0" fontId="6" fillId="0" borderId="0" xfId="0" applyFont="true" applyFill="true" applyAlignment="true">
      <alignment horizontal="left" vertical="center" wrapText="true"/>
    </xf>
    <xf numFmtId="0" fontId="8" fillId="0" borderId="0" xfId="0" applyFont="true">
      <alignment vertical="center"/>
    </xf>
    <xf numFmtId="0" fontId="8" fillId="0" borderId="0" xfId="0" applyFont="true" applyFill="true" applyBorder="true" applyAlignment="true">
      <alignment horizontal="right"/>
    </xf>
    <xf numFmtId="0" fontId="5" fillId="2" borderId="2" xfId="0" applyFont="true" applyFill="true" applyBorder="true" applyAlignment="true">
      <alignment horizontal="center" vertical="center" wrapText="true"/>
    </xf>
    <xf numFmtId="0" fontId="5" fillId="2" borderId="3" xfId="0" applyFont="true" applyFill="true" applyBorder="true" applyAlignment="true">
      <alignment horizontal="center" vertical="center" wrapText="true"/>
    </xf>
    <xf numFmtId="0" fontId="5" fillId="2" borderId="4" xfId="0" applyFont="true" applyFill="true" applyBorder="true" applyAlignment="true">
      <alignment horizontal="center" vertical="center" wrapText="true"/>
    </xf>
    <xf numFmtId="10" fontId="6" fillId="0" borderId="1" xfId="0" applyNumberFormat="true" applyFont="true" applyFill="true" applyBorder="true" applyAlignment="true">
      <alignment horizontal="center" vertical="center"/>
    </xf>
    <xf numFmtId="176" fontId="6" fillId="0" borderId="1" xfId="0" applyNumberFormat="true" applyFont="true" applyFill="true" applyBorder="true" applyAlignment="true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G19"/>
  <sheetViews>
    <sheetView tabSelected="1" workbookViewId="0">
      <selection activeCell="A2" sqref="A2:G2"/>
    </sheetView>
  </sheetViews>
  <sheetFormatPr defaultColWidth="9" defaultRowHeight="13.5" outlineLevelCol="6"/>
  <cols>
    <col min="1" max="1" width="15.5583333333333" customWidth="true"/>
    <col min="2" max="2" width="18.1083333333333" customWidth="true"/>
    <col min="3" max="3" width="15.1333333333333" customWidth="true"/>
    <col min="4" max="4" width="15.25" customWidth="true"/>
    <col min="5" max="6" width="13.1333333333333" customWidth="true"/>
    <col min="7" max="7" width="22" customWidth="true"/>
    <col min="9" max="9" width="12.8916666666667"/>
  </cols>
  <sheetData>
    <row r="1" ht="20.25" spans="1:1">
      <c r="A1" s="1" t="s">
        <v>0</v>
      </c>
    </row>
    <row r="2" ht="63" customHeight="true" spans="1:7">
      <c r="A2" s="2" t="s">
        <v>1</v>
      </c>
      <c r="B2" s="3"/>
      <c r="C2" s="3"/>
      <c r="D2" s="3"/>
      <c r="E2" s="3"/>
      <c r="F2" s="3"/>
      <c r="G2" s="3"/>
    </row>
    <row r="3" ht="24" customHeight="true" spans="1:7">
      <c r="A3" s="4"/>
      <c r="B3" s="5"/>
      <c r="C3" s="5"/>
      <c r="D3" s="5"/>
      <c r="E3" s="5"/>
      <c r="F3" s="5"/>
      <c r="G3" s="14" t="s">
        <v>2</v>
      </c>
    </row>
    <row r="4" ht="24" customHeight="true" spans="1:7">
      <c r="A4" s="6" t="s">
        <v>3</v>
      </c>
      <c r="B4" s="7" t="s">
        <v>4</v>
      </c>
      <c r="C4" s="7"/>
      <c r="D4" s="7"/>
      <c r="E4" s="7"/>
      <c r="F4" s="15" t="s">
        <v>5</v>
      </c>
      <c r="G4" s="15" t="s">
        <v>6</v>
      </c>
    </row>
    <row r="5" ht="24" customHeight="true" spans="1:7">
      <c r="A5" s="6"/>
      <c r="B5" s="7" t="s">
        <v>7</v>
      </c>
      <c r="C5" s="7" t="s">
        <v>8</v>
      </c>
      <c r="D5" s="7" t="s">
        <v>9</v>
      </c>
      <c r="E5" s="7"/>
      <c r="F5" s="16"/>
      <c r="G5" s="16"/>
    </row>
    <row r="6" ht="24" customHeight="true" spans="1:7">
      <c r="A6" s="6"/>
      <c r="B6" s="7"/>
      <c r="C6" s="7"/>
      <c r="D6" s="7" t="s">
        <v>10</v>
      </c>
      <c r="E6" s="7" t="s">
        <v>11</v>
      </c>
      <c r="F6" s="17"/>
      <c r="G6" s="17"/>
    </row>
    <row r="7" ht="24" customHeight="true" spans="1:7">
      <c r="A7" s="8" t="s">
        <v>12</v>
      </c>
      <c r="B7" s="9">
        <v>1322.7048</v>
      </c>
      <c r="C7" s="10">
        <v>297.59</v>
      </c>
      <c r="D7" s="10">
        <v>696.5792</v>
      </c>
      <c r="E7" s="10">
        <v>328.5356</v>
      </c>
      <c r="F7" s="18">
        <v>0.205726751002381</v>
      </c>
      <c r="G7" s="19">
        <f>F7*800*0.8442</f>
        <v>138.939618556968</v>
      </c>
    </row>
    <row r="8" ht="24" customHeight="true" spans="1:7">
      <c r="A8" s="8" t="s">
        <v>13</v>
      </c>
      <c r="B8" s="9">
        <v>1165.34663</v>
      </c>
      <c r="C8" s="10">
        <v>126.89</v>
      </c>
      <c r="D8" s="10">
        <v>0</v>
      </c>
      <c r="E8" s="10">
        <v>1038.45663</v>
      </c>
      <c r="F8" s="18">
        <v>0.181252064694612</v>
      </c>
      <c r="G8" s="19">
        <f t="shared" ref="G8:G16" si="0">F8*800*0.8442</f>
        <v>122.410394412153</v>
      </c>
    </row>
    <row r="9" ht="24" customHeight="true" spans="1:7">
      <c r="A9" s="8" t="s">
        <v>14</v>
      </c>
      <c r="B9" s="9">
        <v>965.386128</v>
      </c>
      <c r="C9" s="10">
        <v>103.094328</v>
      </c>
      <c r="D9" s="10">
        <v>0</v>
      </c>
      <c r="E9" s="10">
        <v>862.2918</v>
      </c>
      <c r="F9" s="18">
        <v>0.150151229190526</v>
      </c>
      <c r="G9" s="19">
        <f t="shared" si="0"/>
        <v>101.406134146114</v>
      </c>
    </row>
    <row r="10" ht="24" customHeight="true" spans="1:7">
      <c r="A10" s="8" t="s">
        <v>15</v>
      </c>
      <c r="B10" s="9">
        <v>760.9836</v>
      </c>
      <c r="C10" s="10">
        <v>21.82</v>
      </c>
      <c r="D10" s="10">
        <v>28.08</v>
      </c>
      <c r="E10" s="10">
        <v>711.0836</v>
      </c>
      <c r="F10" s="18">
        <v>0.118359503642911</v>
      </c>
      <c r="G10" s="19">
        <f t="shared" si="0"/>
        <v>79.9352743802764</v>
      </c>
    </row>
    <row r="11" ht="24" customHeight="true" spans="1:7">
      <c r="A11" s="8" t="s">
        <v>16</v>
      </c>
      <c r="B11" s="9">
        <v>677.83104</v>
      </c>
      <c r="C11" s="10">
        <v>43.66704</v>
      </c>
      <c r="D11" s="10">
        <v>215.744</v>
      </c>
      <c r="E11" s="10">
        <v>418.42</v>
      </c>
      <c r="F11" s="18">
        <v>0.105426379028613</v>
      </c>
      <c r="G11" s="19">
        <f t="shared" si="0"/>
        <v>71.2007593407641</v>
      </c>
    </row>
    <row r="12" ht="24" customHeight="true" spans="1:7">
      <c r="A12" s="8" t="s">
        <v>17</v>
      </c>
      <c r="B12" s="9">
        <v>463.92075</v>
      </c>
      <c r="C12" s="10">
        <v>7.7</v>
      </c>
      <c r="D12" s="10">
        <v>54.252</v>
      </c>
      <c r="E12" s="10">
        <v>401.96875</v>
      </c>
      <c r="F12" s="18">
        <v>0.0721558647251359</v>
      </c>
      <c r="G12" s="19">
        <f t="shared" si="0"/>
        <v>48.7311848007678</v>
      </c>
    </row>
    <row r="13" ht="24" customHeight="true" spans="1:7">
      <c r="A13" s="8" t="s">
        <v>18</v>
      </c>
      <c r="B13" s="9">
        <v>396.0648</v>
      </c>
      <c r="C13" s="10">
        <v>88.08</v>
      </c>
      <c r="D13" s="10">
        <v>68.6848</v>
      </c>
      <c r="E13" s="10">
        <v>239.3</v>
      </c>
      <c r="F13" s="18">
        <v>0.0616018967273786</v>
      </c>
      <c r="G13" s="19">
        <f t="shared" si="0"/>
        <v>41.6034569738024</v>
      </c>
    </row>
    <row r="14" ht="24" customHeight="true" spans="1:7">
      <c r="A14" s="8" t="s">
        <v>19</v>
      </c>
      <c r="B14" s="9">
        <v>321.66606</v>
      </c>
      <c r="C14" s="10">
        <v>28.718</v>
      </c>
      <c r="D14" s="10">
        <v>189.83706</v>
      </c>
      <c r="E14" s="10">
        <v>103.111</v>
      </c>
      <c r="F14" s="18">
        <v>0.0500302965798091</v>
      </c>
      <c r="G14" s="19">
        <f t="shared" si="0"/>
        <v>33.7884610981399</v>
      </c>
    </row>
    <row r="15" ht="24" customHeight="true" spans="1:7">
      <c r="A15" s="8" t="s">
        <v>20</v>
      </c>
      <c r="B15" s="9">
        <v>238.7975</v>
      </c>
      <c r="C15" s="10">
        <v>54.52</v>
      </c>
      <c r="D15" s="10">
        <v>54.768</v>
      </c>
      <c r="E15" s="10">
        <v>129.5095</v>
      </c>
      <c r="F15" s="18">
        <v>0.037141343875437</v>
      </c>
      <c r="G15" s="19">
        <f t="shared" si="0"/>
        <v>25.0837779997151</v>
      </c>
    </row>
    <row r="16" ht="24" customHeight="true" spans="1:7">
      <c r="A16" s="8" t="s">
        <v>21</v>
      </c>
      <c r="B16" s="9">
        <v>116.7241</v>
      </c>
      <c r="C16" s="10">
        <v>0.624</v>
      </c>
      <c r="D16" s="10">
        <v>21.9648</v>
      </c>
      <c r="E16" s="10">
        <v>94.1353</v>
      </c>
      <c r="F16" s="18">
        <v>0.0181546705331961</v>
      </c>
      <c r="G16" s="19">
        <f t="shared" si="0"/>
        <v>12.2609382912993</v>
      </c>
    </row>
    <row r="17" ht="24" customHeight="true" spans="1:7">
      <c r="A17" s="11" t="s">
        <v>22</v>
      </c>
      <c r="B17" s="9">
        <f>SUM(B7:B16)</f>
        <v>6429.425408</v>
      </c>
      <c r="C17" s="9">
        <f>SUM(C7:C16)</f>
        <v>772.703368</v>
      </c>
      <c r="D17" s="9">
        <f>SUM(D7:D16)</f>
        <v>1329.90986</v>
      </c>
      <c r="E17" s="9">
        <f>SUM(E7:E16)</f>
        <v>4326.81218</v>
      </c>
      <c r="F17" s="9">
        <v>1</v>
      </c>
      <c r="G17" s="9">
        <f>SUM(G7:G16)</f>
        <v>675.36</v>
      </c>
    </row>
    <row r="18" customFormat="true" ht="24" customHeight="true" spans="1:7">
      <c r="A18" s="12" t="s">
        <v>23</v>
      </c>
      <c r="B18" s="12"/>
      <c r="C18" s="12"/>
      <c r="D18" s="12"/>
      <c r="E18" s="12"/>
      <c r="F18" s="12"/>
      <c r="G18" s="12"/>
    </row>
    <row r="19" ht="18.75" spans="1:7">
      <c r="A19" s="13"/>
      <c r="B19" s="13"/>
      <c r="C19" s="13"/>
      <c r="D19" s="13"/>
      <c r="E19" s="13"/>
      <c r="F19" s="13"/>
      <c r="G19" s="13"/>
    </row>
  </sheetData>
  <mergeCells count="9">
    <mergeCell ref="A2:G2"/>
    <mergeCell ref="B4:E4"/>
    <mergeCell ref="D5:E5"/>
    <mergeCell ref="A18:G18"/>
    <mergeCell ref="A4:A6"/>
    <mergeCell ref="B5:B6"/>
    <mergeCell ref="C5:C6"/>
    <mergeCell ref="F4:F6"/>
    <mergeCell ref="G4:G6"/>
  </mergeCells>
  <printOptions horizontalCentered="true"/>
  <pageMargins left="0.751388888888889" right="0.751388888888889" top="0.66875" bottom="1" header="0.5" footer="0.629861111111111"/>
  <pageSetup paperSize="9" orientation="landscape" horizontalDpi="600"/>
  <headerFooter>
    <oddFooter>&amp;L&amp;"Times New Roman"&amp;16- 4 -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韦旭源</dc:creator>
  <cp:lastModifiedBy>greatwall</cp:lastModifiedBy>
  <dcterms:created xsi:type="dcterms:W3CDTF">2022-01-08T20:37:00Z</dcterms:created>
  <dcterms:modified xsi:type="dcterms:W3CDTF">2022-04-07T17:54:55Z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2052-11.8.2.9980</vt:lpwstr>
  </property>
  <property fmtid="{D5CDD505-2E9C-101B-9397-08002B2CF9AE}" pid="3" name="ICV">
    <vt:lpwstr>700CC68569F94184BA8FADD4575D6A8B</vt:lpwstr>
  </property>
</Properties>
</file>