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6695" windowHeight="6900" activeTab="2"/>
  </bookViews>
  <sheets>
    <sheet name="2021年9-12月屠宰环节病害猪损失财政补贴资金分配方案" sheetId="1" r:id="rId1"/>
    <sheet name="2021年9-12月屠宰环节病害猪产品损失财政补贴资金分配方案" sheetId="2" r:id="rId2"/>
    <sheet name="2021年9-12月屠宰环节病害猪无害化处理费用财政补贴资金分" sheetId="3" r:id="rId3"/>
  </sheets>
  <calcPr calcId="144525" concurrentCalc="0"/>
</workbook>
</file>

<file path=xl/sharedStrings.xml><?xml version="1.0" encoding="utf-8"?>
<sst xmlns="http://schemas.openxmlformats.org/spreadsheetml/2006/main" count="277">
  <si>
    <t>2021年9-12月屠宰环节病害猪损失财政补贴资金分配方案</t>
  </si>
  <si>
    <t>（补贴标准:病害猪损失财政补贴标准为每头800元）</t>
  </si>
  <si>
    <t>序号</t>
  </si>
  <si>
    <t>所在生猪屠宰企业</t>
  </si>
  <si>
    <t>货主</t>
  </si>
  <si>
    <t>申报数量(头）</t>
  </si>
  <si>
    <t>申报病害猪损失补贴金额（元）</t>
  </si>
  <si>
    <t>广东颐丰食品股份有限公司</t>
  </si>
  <si>
    <t>陈冠州</t>
  </si>
  <si>
    <t>陈伟科</t>
  </si>
  <si>
    <t>陈咏芳</t>
  </si>
  <si>
    <t>陈晓彦</t>
  </si>
  <si>
    <t>邓志森</t>
  </si>
  <si>
    <t>邓远光</t>
  </si>
  <si>
    <t>杜堂枝</t>
  </si>
  <si>
    <t>郭汶晓</t>
  </si>
  <si>
    <t>胡明</t>
  </si>
  <si>
    <t>黄建明</t>
  </si>
  <si>
    <t>廖秋强</t>
  </si>
  <si>
    <t>林华全</t>
  </si>
  <si>
    <t>梁丙容</t>
  </si>
  <si>
    <t>梁炯枝</t>
  </si>
  <si>
    <t>罗剑锋</t>
  </si>
  <si>
    <t>李师产</t>
  </si>
  <si>
    <t>农智杰</t>
  </si>
  <si>
    <t>潘祯锡</t>
  </si>
  <si>
    <t>潘立贵</t>
  </si>
  <si>
    <t>吴坤胜</t>
  </si>
  <si>
    <t>冼桂坤</t>
  </si>
  <si>
    <t>杨秀形</t>
  </si>
  <si>
    <t>中山市白石猪场有限公司</t>
  </si>
  <si>
    <t>广东壹号食品股份有限公司</t>
  </si>
  <si>
    <t>中山市钱大妈供应链管理有限责任公司</t>
  </si>
  <si>
    <t>广东颐丰食品股份有限公司 合计</t>
  </si>
  <si>
    <t>1</t>
  </si>
  <si>
    <t>中山市小榄镇食品有限公司</t>
  </si>
  <si>
    <t>梁照洪</t>
  </si>
  <si>
    <t>2</t>
  </si>
  <si>
    <t>杨育川</t>
  </si>
  <si>
    <t>3</t>
  </si>
  <si>
    <t>麦锡辉</t>
  </si>
  <si>
    <t>4</t>
  </si>
  <si>
    <t>陈镇炼</t>
  </si>
  <si>
    <t>5</t>
  </si>
  <si>
    <t>欧阳广星</t>
  </si>
  <si>
    <t>6</t>
  </si>
  <si>
    <t>欧阳广钜</t>
  </si>
  <si>
    <t>7</t>
  </si>
  <si>
    <t>欧阳章华</t>
  </si>
  <si>
    <t>8</t>
  </si>
  <si>
    <t>欧阳广志</t>
  </si>
  <si>
    <t>9</t>
  </si>
  <si>
    <t>周崇恒</t>
  </si>
  <si>
    <t>10</t>
  </si>
  <si>
    <t>吕旺辉</t>
  </si>
  <si>
    <t>11</t>
  </si>
  <si>
    <t>汪树龙</t>
  </si>
  <si>
    <t>12</t>
  </si>
  <si>
    <t>欧阳垣亮</t>
  </si>
  <si>
    <t>13</t>
  </si>
  <si>
    <t>欧阳国初</t>
  </si>
  <si>
    <t>14</t>
  </si>
  <si>
    <t>欧阳柱平</t>
  </si>
  <si>
    <t>15</t>
  </si>
  <si>
    <t>李颂深</t>
  </si>
  <si>
    <t>16</t>
  </si>
  <si>
    <t>郭木宝</t>
  </si>
  <si>
    <t>17</t>
  </si>
  <si>
    <t>姚永昌</t>
  </si>
  <si>
    <t>中山市小榄镇食品有限公司 合计</t>
  </si>
  <si>
    <t>中山市长禾肉联加工有限公司</t>
  </si>
  <si>
    <t>周裕东</t>
  </si>
  <si>
    <t>蔡明恩</t>
  </si>
  <si>
    <t>曹文</t>
  </si>
  <si>
    <t>陈妃科</t>
  </si>
  <si>
    <t>程日新</t>
  </si>
  <si>
    <t>丁朝阳</t>
  </si>
  <si>
    <t>冯永凡</t>
  </si>
  <si>
    <t>冯忠</t>
  </si>
  <si>
    <t>甘杰炎</t>
  </si>
  <si>
    <t>高桂扬</t>
  </si>
  <si>
    <t>高志辉</t>
  </si>
  <si>
    <t>郭家兴</t>
  </si>
  <si>
    <t>郭展洪</t>
  </si>
  <si>
    <t>何锦基</t>
  </si>
  <si>
    <t>何文</t>
  </si>
  <si>
    <t>贺见军</t>
  </si>
  <si>
    <t>胡展雄</t>
  </si>
  <si>
    <t>18</t>
  </si>
  <si>
    <t>黄柏林</t>
  </si>
  <si>
    <t>19</t>
  </si>
  <si>
    <t>黄明德</t>
  </si>
  <si>
    <t>20</t>
  </si>
  <si>
    <t>黄世锋</t>
  </si>
  <si>
    <t>21</t>
  </si>
  <si>
    <t>黄文慧</t>
  </si>
  <si>
    <t>22</t>
  </si>
  <si>
    <t>黄言娴</t>
  </si>
  <si>
    <t>23</t>
  </si>
  <si>
    <t>黄有胜</t>
  </si>
  <si>
    <t>24</t>
  </si>
  <si>
    <t>黄长洪</t>
  </si>
  <si>
    <t>25</t>
  </si>
  <si>
    <t>黄卓权</t>
  </si>
  <si>
    <t>26</t>
  </si>
  <si>
    <t>李辉仲</t>
  </si>
  <si>
    <t>27</t>
  </si>
  <si>
    <t>李君玉</t>
  </si>
  <si>
    <t>28</t>
  </si>
  <si>
    <t>李仕生</t>
  </si>
  <si>
    <t>29</t>
  </si>
  <si>
    <t>李天平</t>
  </si>
  <si>
    <t>30</t>
  </si>
  <si>
    <t>李土伟</t>
  </si>
  <si>
    <t>31</t>
  </si>
  <si>
    <t>李一新</t>
  </si>
  <si>
    <t>32</t>
  </si>
  <si>
    <t>李运</t>
  </si>
  <si>
    <t>33</t>
  </si>
  <si>
    <t>梁闯明</t>
  </si>
  <si>
    <t>34</t>
  </si>
  <si>
    <t>梁焕仪</t>
  </si>
  <si>
    <t>35</t>
  </si>
  <si>
    <t>梁建源</t>
  </si>
  <si>
    <t>36</t>
  </si>
  <si>
    <t>梁金全</t>
  </si>
  <si>
    <t>37</t>
  </si>
  <si>
    <t>梁锦强</t>
  </si>
  <si>
    <t>38</t>
  </si>
  <si>
    <t>梁学冠</t>
  </si>
  <si>
    <t>39</t>
  </si>
  <si>
    <t>梁炎梓</t>
  </si>
  <si>
    <t>40</t>
  </si>
  <si>
    <t>刘点盼</t>
  </si>
  <si>
    <t>41</t>
  </si>
  <si>
    <t>刘建兴</t>
  </si>
  <si>
    <t>42</t>
  </si>
  <si>
    <t>刘君喜</t>
  </si>
  <si>
    <t>43</t>
  </si>
  <si>
    <t>刘木旺</t>
  </si>
  <si>
    <t>44</t>
  </si>
  <si>
    <t>卢发纪</t>
  </si>
  <si>
    <t>45</t>
  </si>
  <si>
    <t>陆志华</t>
  </si>
  <si>
    <t>46</t>
  </si>
  <si>
    <t>罗坤锡</t>
  </si>
  <si>
    <t>47</t>
  </si>
  <si>
    <t>罗书晓</t>
  </si>
  <si>
    <t>48</t>
  </si>
  <si>
    <t>罗正达</t>
  </si>
  <si>
    <t>49</t>
  </si>
  <si>
    <t>莫攸长</t>
  </si>
  <si>
    <t>50</t>
  </si>
  <si>
    <t>潘绍庭</t>
  </si>
  <si>
    <t>51</t>
  </si>
  <si>
    <t>丘金锋</t>
  </si>
  <si>
    <t>52</t>
  </si>
  <si>
    <t>谭初艺</t>
  </si>
  <si>
    <t>53</t>
  </si>
  <si>
    <t>汪新国</t>
  </si>
  <si>
    <t>54</t>
  </si>
  <si>
    <t>吴立友</t>
  </si>
  <si>
    <t>55</t>
  </si>
  <si>
    <t>吴平满</t>
  </si>
  <si>
    <t>56</t>
  </si>
  <si>
    <t>吴永豪</t>
  </si>
  <si>
    <t>57</t>
  </si>
  <si>
    <t>冼加明</t>
  </si>
  <si>
    <t>58</t>
  </si>
  <si>
    <t>谢李清</t>
  </si>
  <si>
    <t>59</t>
  </si>
  <si>
    <t>谢绪接</t>
  </si>
  <si>
    <t>60</t>
  </si>
  <si>
    <t>徐国坤</t>
  </si>
  <si>
    <t>61</t>
  </si>
  <si>
    <t>俞飞</t>
  </si>
  <si>
    <t>62</t>
  </si>
  <si>
    <t>张润初</t>
  </si>
  <si>
    <t>63</t>
  </si>
  <si>
    <t>张玉凤</t>
  </si>
  <si>
    <t>64</t>
  </si>
  <si>
    <t>邹秀杰</t>
  </si>
  <si>
    <t>中山市长禾肉联加工有限公司 合计</t>
  </si>
  <si>
    <t>中山市民众镇肉类联合加工有限公司</t>
  </si>
  <si>
    <t>梁学剑</t>
  </si>
  <si>
    <t>李业巩</t>
  </si>
  <si>
    <t>梁权兴</t>
  </si>
  <si>
    <t>中山市民众镇肉类联合加工有限公司 合计</t>
  </si>
  <si>
    <t>中山市坦洲镇肉联厂</t>
  </si>
  <si>
    <t>刘志顺</t>
  </si>
  <si>
    <t>赵晓龙</t>
  </si>
  <si>
    <t>张兴玲</t>
  </si>
  <si>
    <t>李政</t>
  </si>
  <si>
    <t>陈汝连</t>
  </si>
  <si>
    <t>郑荣强</t>
  </si>
  <si>
    <t>黄柏辉</t>
  </si>
  <si>
    <t>谢军镇</t>
  </si>
  <si>
    <t>肖光邑</t>
  </si>
  <si>
    <t>陈彦杰</t>
  </si>
  <si>
    <t>邝建宜</t>
  </si>
  <si>
    <t>肖光浦</t>
  </si>
  <si>
    <t>吴俊德</t>
  </si>
  <si>
    <t>陈光大</t>
  </si>
  <si>
    <t>曾浚桂</t>
  </si>
  <si>
    <t>郑文辉</t>
  </si>
  <si>
    <t>陈宇观</t>
  </si>
  <si>
    <t>杨兴兵</t>
  </si>
  <si>
    <t>陈华立</t>
  </si>
  <si>
    <t>朱玉攀</t>
  </si>
  <si>
    <t>郑云山</t>
  </si>
  <si>
    <t>朱友玲</t>
  </si>
  <si>
    <t>孙健文</t>
  </si>
  <si>
    <t>林永红</t>
  </si>
  <si>
    <t>林振权</t>
  </si>
  <si>
    <t>温有记</t>
  </si>
  <si>
    <t>詹前逗</t>
  </si>
  <si>
    <t>欧伟超</t>
  </si>
  <si>
    <t>谢军华</t>
  </si>
  <si>
    <t>郑陆洲</t>
  </si>
  <si>
    <t>赵迎春</t>
  </si>
  <si>
    <t>陈华中</t>
  </si>
  <si>
    <t>黄金沛</t>
  </si>
  <si>
    <t>冯显程</t>
  </si>
  <si>
    <t>吕四娣</t>
  </si>
  <si>
    <t>李锋</t>
  </si>
  <si>
    <t>郑福海</t>
  </si>
  <si>
    <t>黎锦明</t>
  </si>
  <si>
    <t>吴六旺</t>
  </si>
  <si>
    <t>肖景朗</t>
  </si>
  <si>
    <t>傅子亮</t>
  </si>
  <si>
    <t>中山市坦洲镇肉联厂 合计</t>
  </si>
  <si>
    <t>中山市神湾镇龙发食品有限公司</t>
  </si>
  <si>
    <t>陈木南</t>
  </si>
  <si>
    <t>陈强</t>
  </si>
  <si>
    <t>陈伟兵</t>
  </si>
  <si>
    <t>杜海生</t>
  </si>
  <si>
    <t>古建柱</t>
  </si>
  <si>
    <t>何国旺</t>
  </si>
  <si>
    <t>何源辉</t>
  </si>
  <si>
    <t>黄桂雄</t>
  </si>
  <si>
    <t>蒋享大</t>
  </si>
  <si>
    <t>邝德浓</t>
  </si>
  <si>
    <t>邝建明</t>
  </si>
  <si>
    <t>邝少华</t>
  </si>
  <si>
    <t>邝耀棠</t>
  </si>
  <si>
    <t>李福</t>
  </si>
  <si>
    <t>李国槐</t>
  </si>
  <si>
    <t>梁基壮</t>
  </si>
  <si>
    <t>梁志坚</t>
  </si>
  <si>
    <t>刘光旋</t>
  </si>
  <si>
    <t>彭立志</t>
  </si>
  <si>
    <t>任政球</t>
  </si>
  <si>
    <t>苏达裕</t>
  </si>
  <si>
    <t>吴锦开</t>
  </si>
  <si>
    <t>杨懂永</t>
  </si>
  <si>
    <t>张买祥</t>
  </si>
  <si>
    <t>张文华</t>
  </si>
  <si>
    <t>张文俊</t>
  </si>
  <si>
    <t>张振发</t>
  </si>
  <si>
    <t>郑再雄</t>
  </si>
  <si>
    <t>周思文</t>
  </si>
  <si>
    <t>中山市神湾镇龙发食品有限公司 合计</t>
  </si>
  <si>
    <t xml:space="preserve">
  注：中山市三乡镇肉类联合加工有限公司放弃申领2021年9-12月屠宰环节
      病害猪损失财政补贴</t>
  </si>
  <si>
    <t>2021年9-12月屠宰环节病害猪产品损失财政补贴资金分配方案</t>
  </si>
  <si>
    <t xml:space="preserve">   （补贴标准:按照《生猪定点屠宰厂（场）病害猪无害化处理管理办法》有关规定，屠宰过程中经检疫或肉品品质检验确认为不可食用的生猪产品，按90公斤折算一头的标准折算成相应头数，享受每头800元的病害猪损失财政补贴。）</t>
  </si>
  <si>
    <t>陈冠洲</t>
  </si>
  <si>
    <t>梁冬梅</t>
  </si>
  <si>
    <t>梁宗诚</t>
  </si>
  <si>
    <t>林东梅</t>
  </si>
  <si>
    <t>欧棣康</t>
  </si>
  <si>
    <t xml:space="preserve">    
   注：中山市坦洲镇肉联厂、中山市神湾镇龙发食品有限公司、中山市民众镇肉类联合加工
      有限公司、中山市三乡镇肉类联合加工有限公司放弃申领2021年9-12月屠宰环节病害猪
      产品损失补贴</t>
  </si>
  <si>
    <t>2021年9-12月屠宰环节病害猪无害化处理费用财政补贴资金分配方案</t>
  </si>
  <si>
    <t>（补贴标准:病害猪无害化处理费用财政补贴标准为每头80元）</t>
  </si>
  <si>
    <t>生猪屠宰企业</t>
  </si>
  <si>
    <t>申报病害猪无害化处理补贴金额（元）</t>
  </si>
  <si>
    <t>合计</t>
  </si>
  <si>
    <t xml:space="preserve">
    注：中山市三乡镇肉类联合加工有限公司放弃申领2021年9-12月屠宰环节
        病害猪无害化处理费用财政补贴</t>
  </si>
</sst>
</file>

<file path=xl/styles.xml><?xml version="1.0" encoding="utf-8"?>
<styleSheet xmlns="http://schemas.openxmlformats.org/spreadsheetml/2006/main">
  <numFmts count="4"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</numFmts>
  <fonts count="32">
    <font>
      <sz val="11"/>
      <color theme="1"/>
      <name val="宋体"/>
      <charset val="134"/>
      <scheme val="minor"/>
    </font>
    <font>
      <sz val="12"/>
      <name val="宋体"/>
      <charset val="134"/>
    </font>
    <font>
      <sz val="16"/>
      <name val="宋体"/>
      <charset val="134"/>
    </font>
    <font>
      <sz val="11"/>
      <name val="仿宋_GB2312"/>
      <charset val="134"/>
    </font>
    <font>
      <sz val="12"/>
      <color theme="1"/>
      <name val="宋体"/>
      <charset val="134"/>
      <scheme val="minor"/>
    </font>
    <font>
      <sz val="11"/>
      <name val="宋体"/>
      <charset val="134"/>
    </font>
    <font>
      <sz val="12"/>
      <name val="仿宋_GB2312"/>
      <charset val="134"/>
    </font>
    <font>
      <sz val="11"/>
      <name val="宋体"/>
      <charset val="134"/>
      <scheme val="minor"/>
    </font>
    <font>
      <sz val="16"/>
      <name val="仿宋_GB2312"/>
      <charset val="134"/>
    </font>
    <font>
      <sz val="12"/>
      <color theme="1"/>
      <name val="宋体"/>
      <charset val="134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0"/>
      <name val="Geneva"/>
      <charset val="134"/>
    </font>
    <font>
      <sz val="11"/>
      <color rgb="FF0061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9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" fillId="0" borderId="0"/>
    <xf numFmtId="0" fontId="10" fillId="5" borderId="0" applyNumberFormat="0" applyBorder="0" applyAlignment="0" applyProtection="0">
      <alignment vertical="center"/>
    </xf>
    <xf numFmtId="0" fontId="14" fillId="10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9" borderId="6" applyNumberFormat="0" applyFon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1" fillId="0" borderId="0">
      <alignment vertical="center"/>
    </xf>
    <xf numFmtId="0" fontId="30" fillId="0" borderId="12" applyNumberFormat="0" applyFill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1" fillId="19" borderId="9" applyNumberFormat="0" applyAlignment="0" applyProtection="0">
      <alignment vertical="center"/>
    </xf>
    <xf numFmtId="0" fontId="23" fillId="19" borderId="7" applyNumberFormat="0" applyAlignment="0" applyProtection="0">
      <alignment vertical="center"/>
    </xf>
    <xf numFmtId="0" fontId="25" fillId="22" borderId="10" applyNumberFormat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27" fillId="0" borderId="11" applyNumberFormat="0" applyFill="0" applyAlignment="0" applyProtection="0">
      <alignment vertical="center"/>
    </xf>
    <xf numFmtId="0" fontId="29" fillId="0" borderId="13" applyNumberFormat="0" applyFill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" fillId="0" borderId="0">
      <alignment vertical="center"/>
    </xf>
    <xf numFmtId="0" fontId="13" fillId="8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" fillId="0" borderId="0"/>
    <xf numFmtId="0" fontId="10" fillId="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" fillId="0" borderId="0"/>
    <xf numFmtId="0" fontId="18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/>
  </cellStyleXfs>
  <cellXfs count="30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vertical="center"/>
    </xf>
    <xf numFmtId="0" fontId="2" fillId="0" borderId="0" xfId="0" applyNumberFormat="1" applyFont="1" applyFill="1" applyBorder="1" applyAlignment="1">
      <alignment horizontal="center" vertical="center" wrapText="1"/>
    </xf>
    <xf numFmtId="0" fontId="1" fillId="0" borderId="0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/>
    </xf>
    <xf numFmtId="0" fontId="5" fillId="0" borderId="2" xfId="54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top" wrapText="1"/>
    </xf>
    <xf numFmtId="0" fontId="8" fillId="0" borderId="0" xfId="0" applyNumberFormat="1" applyFont="1" applyFill="1" applyBorder="1" applyAlignment="1">
      <alignment horizontal="center" vertical="center" wrapText="1"/>
    </xf>
    <xf numFmtId="0" fontId="1" fillId="0" borderId="0" xfId="0" applyNumberFormat="1" applyFont="1" applyFill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49" fontId="5" fillId="0" borderId="3" xfId="0" applyNumberFormat="1" applyFont="1" applyFill="1" applyBorder="1" applyAlignment="1">
      <alignment horizontal="center" vertical="center" wrapText="1"/>
    </xf>
    <xf numFmtId="49" fontId="5" fillId="0" borderId="4" xfId="0" applyNumberFormat="1" applyFont="1" applyFill="1" applyBorder="1" applyAlignment="1">
      <alignment horizontal="center" vertical="center" wrapText="1"/>
    </xf>
    <xf numFmtId="49" fontId="5" fillId="0" borderId="5" xfId="0" applyNumberFormat="1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49" fontId="5" fillId="0" borderId="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left" vertical="top" wrapText="1"/>
    </xf>
    <xf numFmtId="0" fontId="6" fillId="0" borderId="0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0" fontId="9" fillId="0" borderId="2" xfId="0" applyNumberFormat="1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1" fillId="0" borderId="0" xfId="0" applyFont="1" applyFill="1" applyAlignment="1">
      <alignment horizontal="left" vertical="top" wrapText="1"/>
    </xf>
  </cellXfs>
  <cellStyles count="61">
    <cellStyle name="常规" xfId="0" builtinId="0"/>
    <cellStyle name="货币[0]" xfId="1" builtinId="7"/>
    <cellStyle name="常规 2 2 2 2" xfId="2"/>
    <cellStyle name="20% - 强调文字颜色 3" xfId="3" builtinId="38"/>
    <cellStyle name="输入" xfId="4" builtinId="20"/>
    <cellStyle name="货币" xfId="5" builtinId="4"/>
    <cellStyle name="常规_Sheet1_17" xfId="6"/>
    <cellStyle name="千位分隔[0]" xfId="7" builtinId="6"/>
    <cellStyle name="40% - 强调文字颜色 3" xfId="8" builtinId="39"/>
    <cellStyle name="差" xfId="9" builtinId="27"/>
    <cellStyle name="千位分隔" xfId="10" builtinId="3"/>
    <cellStyle name="60% - 强调文字颜色 3" xfId="11" builtinId="40"/>
    <cellStyle name="超链接" xfId="12" builtinId="8"/>
    <cellStyle name="百分比" xfId="13" builtinId="5"/>
    <cellStyle name="已访问的超链接" xfId="14" builtinId="9"/>
    <cellStyle name="注释" xfId="15" builtinId="10"/>
    <cellStyle name="60% - 强调文字颜色 2" xfId="16" builtinId="36"/>
    <cellStyle name="标题 4" xfId="17" builtinId="19"/>
    <cellStyle name="警告文本" xfId="18" builtinId="11"/>
    <cellStyle name="标题" xfId="19" builtinId="15"/>
    <cellStyle name="解释性文本" xfId="20" builtinId="53"/>
    <cellStyle name="标题 1" xfId="21" builtinId="16"/>
    <cellStyle name="常规 9" xfId="22"/>
    <cellStyle name="标题 2" xfId="23" builtinId="17"/>
    <cellStyle name="60% - 强调文字颜色 1" xfId="24" builtinId="32"/>
    <cellStyle name="标题 3" xfId="25" builtinId="18"/>
    <cellStyle name="60% - 强调文字颜色 4" xfId="26" builtinId="44"/>
    <cellStyle name="输出" xfId="27" builtinId="21"/>
    <cellStyle name="计算" xfId="28" builtinId="22"/>
    <cellStyle name="检查单元格" xfId="29" builtinId="23"/>
    <cellStyle name="20% - 强调文字颜色 6" xfId="30" builtinId="50"/>
    <cellStyle name="强调文字颜色 2" xfId="31" builtinId="33"/>
    <cellStyle name="链接单元格" xfId="32" builtinId="24"/>
    <cellStyle name="汇总" xfId="33" builtinId="25"/>
    <cellStyle name="好" xfId="34" builtinId="26"/>
    <cellStyle name="常规 16" xfId="35"/>
    <cellStyle name="适中" xfId="36" builtinId="28"/>
    <cellStyle name="20% - 强调文字颜色 5" xfId="37" builtinId="46"/>
    <cellStyle name="强调文字颜色 1" xfId="38" builtinId="29"/>
    <cellStyle name="20% - 强调文字颜色 1" xfId="39" builtinId="30"/>
    <cellStyle name="40% - 强调文字颜色 1" xfId="40" builtinId="31"/>
    <cellStyle name="20% - 强调文字颜色 2" xfId="41" builtinId="34"/>
    <cellStyle name="40% - 强调文字颜色 2" xfId="42" builtinId="35"/>
    <cellStyle name="强调文字颜色 3" xfId="43" builtinId="37"/>
    <cellStyle name="强调文字颜色 4" xfId="44" builtinId="41"/>
    <cellStyle name="20% - 强调文字颜色 4" xfId="45" builtinId="42"/>
    <cellStyle name="40% - 强调文字颜色 4" xfId="46" builtinId="43"/>
    <cellStyle name="强调文字颜色 5" xfId="47" builtinId="45"/>
    <cellStyle name="常规 2 2" xfId="48"/>
    <cellStyle name="40% - 强调文字颜色 5" xfId="49" builtinId="47"/>
    <cellStyle name="60% - 强调文字颜色 5" xfId="50" builtinId="48"/>
    <cellStyle name="强调文字颜色 6" xfId="51" builtinId="49"/>
    <cellStyle name="40% - 强调文字颜色 6" xfId="52" builtinId="51"/>
    <cellStyle name="60% - 强调文字颜色 6" xfId="53" builtinId="52"/>
    <cellStyle name="常规_Sheet1_1" xfId="54"/>
    <cellStyle name="常规_Sheet1" xfId="55"/>
    <cellStyle name="常规 4" xfId="56"/>
    <cellStyle name="样式 1" xfId="57"/>
    <cellStyle name="常规 15" xfId="58"/>
    <cellStyle name="常规 3" xfId="59"/>
    <cellStyle name="常规_Sheet1_2" xfId="6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E260"/>
  <sheetViews>
    <sheetView workbookViewId="0">
      <selection activeCell="A1" sqref="A1:E1"/>
    </sheetView>
  </sheetViews>
  <sheetFormatPr defaultColWidth="9" defaultRowHeight="13.5" outlineLevelCol="4"/>
  <cols>
    <col min="1" max="1" width="6.875" customWidth="1"/>
    <col min="2" max="2" width="35.75" customWidth="1"/>
    <col min="3" max="3" width="15.75" customWidth="1"/>
    <col min="5" max="5" width="16.375" customWidth="1"/>
  </cols>
  <sheetData>
    <row r="1" ht="30" customHeight="1" spans="1:5">
      <c r="A1" s="15" t="s">
        <v>0</v>
      </c>
      <c r="B1" s="15"/>
      <c r="C1" s="15"/>
      <c r="D1" s="15"/>
      <c r="E1" s="15"/>
    </row>
    <row r="2" ht="25" customHeight="1" spans="1:5">
      <c r="A2" s="25" t="s">
        <v>1</v>
      </c>
      <c r="B2" s="25"/>
      <c r="C2" s="25"/>
      <c r="D2" s="25"/>
      <c r="E2" s="25"/>
    </row>
    <row r="3" ht="30" customHeight="1" spans="1:5">
      <c r="A3" s="26" t="s">
        <v>2</v>
      </c>
      <c r="B3" s="26" t="s">
        <v>3</v>
      </c>
      <c r="C3" s="26" t="s">
        <v>4</v>
      </c>
      <c r="D3" s="26" t="s">
        <v>5</v>
      </c>
      <c r="E3" s="26" t="s">
        <v>6</v>
      </c>
    </row>
    <row r="4" ht="25" customHeight="1" spans="1:5">
      <c r="A4" s="27">
        <v>1</v>
      </c>
      <c r="B4" s="17" t="s">
        <v>7</v>
      </c>
      <c r="C4" s="17" t="s">
        <v>8</v>
      </c>
      <c r="D4" s="17">
        <v>11</v>
      </c>
      <c r="E4" s="17">
        <v>8800</v>
      </c>
    </row>
    <row r="5" ht="25" customHeight="1" spans="1:5">
      <c r="A5" s="27">
        <v>2</v>
      </c>
      <c r="B5" s="17" t="s">
        <v>7</v>
      </c>
      <c r="C5" s="17" t="s">
        <v>9</v>
      </c>
      <c r="D5" s="17">
        <v>17</v>
      </c>
      <c r="E5" s="17">
        <v>13600</v>
      </c>
    </row>
    <row r="6" ht="25" customHeight="1" spans="1:5">
      <c r="A6" s="27">
        <v>3</v>
      </c>
      <c r="B6" s="17" t="s">
        <v>7</v>
      </c>
      <c r="C6" s="17" t="s">
        <v>10</v>
      </c>
      <c r="D6" s="17">
        <v>17</v>
      </c>
      <c r="E6" s="17">
        <v>13600</v>
      </c>
    </row>
    <row r="7" ht="25" customHeight="1" spans="1:5">
      <c r="A7" s="27">
        <v>4</v>
      </c>
      <c r="B7" s="17" t="s">
        <v>7</v>
      </c>
      <c r="C7" s="17" t="s">
        <v>11</v>
      </c>
      <c r="D7" s="17">
        <v>29</v>
      </c>
      <c r="E7" s="17">
        <v>23200</v>
      </c>
    </row>
    <row r="8" ht="25" customHeight="1" spans="1:5">
      <c r="A8" s="27">
        <v>5</v>
      </c>
      <c r="B8" s="17" t="s">
        <v>7</v>
      </c>
      <c r="C8" s="17" t="s">
        <v>12</v>
      </c>
      <c r="D8" s="17">
        <v>58</v>
      </c>
      <c r="E8" s="17">
        <v>46400</v>
      </c>
    </row>
    <row r="9" ht="25" customHeight="1" spans="1:5">
      <c r="A9" s="27">
        <v>6</v>
      </c>
      <c r="B9" s="17" t="s">
        <v>7</v>
      </c>
      <c r="C9" s="17" t="s">
        <v>13</v>
      </c>
      <c r="D9" s="17">
        <v>4</v>
      </c>
      <c r="E9" s="17">
        <v>3200</v>
      </c>
    </row>
    <row r="10" ht="25" customHeight="1" spans="1:5">
      <c r="A10" s="27">
        <v>7</v>
      </c>
      <c r="B10" s="17" t="s">
        <v>7</v>
      </c>
      <c r="C10" s="17" t="s">
        <v>14</v>
      </c>
      <c r="D10" s="17">
        <v>13</v>
      </c>
      <c r="E10" s="17">
        <v>10400</v>
      </c>
    </row>
    <row r="11" ht="25" customHeight="1" spans="1:5">
      <c r="A11" s="27">
        <v>8</v>
      </c>
      <c r="B11" s="17" t="s">
        <v>7</v>
      </c>
      <c r="C11" s="17" t="s">
        <v>15</v>
      </c>
      <c r="D11" s="17">
        <v>1</v>
      </c>
      <c r="E11" s="17">
        <v>800</v>
      </c>
    </row>
    <row r="12" ht="25" customHeight="1" spans="1:5">
      <c r="A12" s="27">
        <v>9</v>
      </c>
      <c r="B12" s="17" t="s">
        <v>7</v>
      </c>
      <c r="C12" s="17" t="s">
        <v>16</v>
      </c>
      <c r="D12" s="17">
        <v>34</v>
      </c>
      <c r="E12" s="17">
        <v>27200</v>
      </c>
    </row>
    <row r="13" ht="25" customHeight="1" spans="1:5">
      <c r="A13" s="27">
        <v>10</v>
      </c>
      <c r="B13" s="17" t="s">
        <v>7</v>
      </c>
      <c r="C13" s="17" t="s">
        <v>17</v>
      </c>
      <c r="D13" s="17">
        <v>3</v>
      </c>
      <c r="E13" s="17">
        <v>2400</v>
      </c>
    </row>
    <row r="14" ht="25" customHeight="1" spans="1:5">
      <c r="A14" s="27">
        <v>11</v>
      </c>
      <c r="B14" s="17" t="s">
        <v>7</v>
      </c>
      <c r="C14" s="17" t="s">
        <v>18</v>
      </c>
      <c r="D14" s="17">
        <v>2</v>
      </c>
      <c r="E14" s="17">
        <v>1600</v>
      </c>
    </row>
    <row r="15" ht="25" customHeight="1" spans="1:5">
      <c r="A15" s="27">
        <v>12</v>
      </c>
      <c r="B15" s="17" t="s">
        <v>7</v>
      </c>
      <c r="C15" s="17" t="s">
        <v>19</v>
      </c>
      <c r="D15" s="17">
        <v>1</v>
      </c>
      <c r="E15" s="17">
        <v>800</v>
      </c>
    </row>
    <row r="16" ht="25" customHeight="1" spans="1:5">
      <c r="A16" s="27">
        <v>13</v>
      </c>
      <c r="B16" s="17" t="s">
        <v>7</v>
      </c>
      <c r="C16" s="17" t="s">
        <v>20</v>
      </c>
      <c r="D16" s="17">
        <v>1</v>
      </c>
      <c r="E16" s="17">
        <v>800</v>
      </c>
    </row>
    <row r="17" ht="25" customHeight="1" spans="1:5">
      <c r="A17" s="27">
        <v>14</v>
      </c>
      <c r="B17" s="17" t="s">
        <v>7</v>
      </c>
      <c r="C17" s="17" t="s">
        <v>21</v>
      </c>
      <c r="D17" s="17">
        <v>43</v>
      </c>
      <c r="E17" s="17">
        <v>34400</v>
      </c>
    </row>
    <row r="18" ht="25" customHeight="1" spans="1:5">
      <c r="A18" s="27">
        <v>15</v>
      </c>
      <c r="B18" s="17" t="s">
        <v>7</v>
      </c>
      <c r="C18" s="17" t="s">
        <v>22</v>
      </c>
      <c r="D18" s="17">
        <v>31</v>
      </c>
      <c r="E18" s="17">
        <v>24800</v>
      </c>
    </row>
    <row r="19" ht="25" customHeight="1" spans="1:5">
      <c r="A19" s="27">
        <v>16</v>
      </c>
      <c r="B19" s="17" t="s">
        <v>7</v>
      </c>
      <c r="C19" s="17" t="s">
        <v>23</v>
      </c>
      <c r="D19" s="17">
        <v>27</v>
      </c>
      <c r="E19" s="17">
        <v>21600</v>
      </c>
    </row>
    <row r="20" ht="25" customHeight="1" spans="1:5">
      <c r="A20" s="27">
        <v>17</v>
      </c>
      <c r="B20" s="17" t="s">
        <v>7</v>
      </c>
      <c r="C20" s="17" t="s">
        <v>24</v>
      </c>
      <c r="D20" s="17">
        <v>36</v>
      </c>
      <c r="E20" s="17">
        <v>28800</v>
      </c>
    </row>
    <row r="21" ht="25" customHeight="1" spans="1:5">
      <c r="A21" s="27">
        <v>18</v>
      </c>
      <c r="B21" s="17" t="s">
        <v>7</v>
      </c>
      <c r="C21" s="17" t="s">
        <v>25</v>
      </c>
      <c r="D21" s="17">
        <v>82</v>
      </c>
      <c r="E21" s="17">
        <v>65600</v>
      </c>
    </row>
    <row r="22" ht="25" customHeight="1" spans="1:5">
      <c r="A22" s="27">
        <v>19</v>
      </c>
      <c r="B22" s="17" t="s">
        <v>7</v>
      </c>
      <c r="C22" s="17" t="s">
        <v>26</v>
      </c>
      <c r="D22" s="17">
        <v>7</v>
      </c>
      <c r="E22" s="17">
        <v>5600</v>
      </c>
    </row>
    <row r="23" ht="25" customHeight="1" spans="1:5">
      <c r="A23" s="27">
        <v>20</v>
      </c>
      <c r="B23" s="17" t="s">
        <v>7</v>
      </c>
      <c r="C23" s="17" t="s">
        <v>27</v>
      </c>
      <c r="D23" s="17">
        <v>16</v>
      </c>
      <c r="E23" s="17">
        <v>12800</v>
      </c>
    </row>
    <row r="24" ht="25" customHeight="1" spans="1:5">
      <c r="A24" s="27">
        <v>21</v>
      </c>
      <c r="B24" s="17" t="s">
        <v>7</v>
      </c>
      <c r="C24" s="17" t="s">
        <v>28</v>
      </c>
      <c r="D24" s="17">
        <v>1</v>
      </c>
      <c r="E24" s="17">
        <v>800</v>
      </c>
    </row>
    <row r="25" ht="25" customHeight="1" spans="1:5">
      <c r="A25" s="27">
        <v>22</v>
      </c>
      <c r="B25" s="17" t="s">
        <v>7</v>
      </c>
      <c r="C25" s="17" t="s">
        <v>29</v>
      </c>
      <c r="D25" s="17">
        <v>45</v>
      </c>
      <c r="E25" s="17">
        <v>36000</v>
      </c>
    </row>
    <row r="26" ht="46" customHeight="1" spans="1:5">
      <c r="A26" s="27">
        <v>23</v>
      </c>
      <c r="B26" s="17" t="s">
        <v>7</v>
      </c>
      <c r="C26" s="17" t="s">
        <v>30</v>
      </c>
      <c r="D26" s="17">
        <v>3</v>
      </c>
      <c r="E26" s="17">
        <v>2400</v>
      </c>
    </row>
    <row r="27" ht="48" customHeight="1" spans="1:5">
      <c r="A27" s="27">
        <v>24</v>
      </c>
      <c r="B27" s="17" t="s">
        <v>7</v>
      </c>
      <c r="C27" s="17" t="s">
        <v>31</v>
      </c>
      <c r="D27" s="17">
        <v>17</v>
      </c>
      <c r="E27" s="17">
        <v>13600</v>
      </c>
    </row>
    <row r="28" ht="45" customHeight="1" spans="1:5">
      <c r="A28" s="27">
        <v>25</v>
      </c>
      <c r="B28" s="17" t="s">
        <v>7</v>
      </c>
      <c r="C28" s="17" t="s">
        <v>32</v>
      </c>
      <c r="D28" s="17">
        <v>6</v>
      </c>
      <c r="E28" s="17">
        <v>4800</v>
      </c>
    </row>
    <row r="29" ht="25" customHeight="1" spans="1:5">
      <c r="A29" s="26" t="s">
        <v>33</v>
      </c>
      <c r="B29" s="26"/>
      <c r="C29" s="26"/>
      <c r="D29" s="28">
        <f>SUM(D4:D28)</f>
        <v>505</v>
      </c>
      <c r="E29" s="28">
        <f>SUM(E4:E28)</f>
        <v>404000</v>
      </c>
    </row>
    <row r="30" ht="25" customHeight="1" spans="1:5">
      <c r="A30" s="27" t="s">
        <v>34</v>
      </c>
      <c r="B30" s="17" t="s">
        <v>35</v>
      </c>
      <c r="C30" s="17" t="s">
        <v>36</v>
      </c>
      <c r="D30" s="17">
        <v>11</v>
      </c>
      <c r="E30" s="17">
        <v>8800</v>
      </c>
    </row>
    <row r="31" ht="25" customHeight="1" spans="1:5">
      <c r="A31" s="27" t="s">
        <v>37</v>
      </c>
      <c r="B31" s="17" t="s">
        <v>35</v>
      </c>
      <c r="C31" s="17" t="s">
        <v>38</v>
      </c>
      <c r="D31" s="17">
        <v>4</v>
      </c>
      <c r="E31" s="17">
        <v>3200</v>
      </c>
    </row>
    <row r="32" ht="25" customHeight="1" spans="1:5">
      <c r="A32" s="27" t="s">
        <v>39</v>
      </c>
      <c r="B32" s="17" t="s">
        <v>35</v>
      </c>
      <c r="C32" s="17" t="s">
        <v>40</v>
      </c>
      <c r="D32" s="17">
        <v>28</v>
      </c>
      <c r="E32" s="17">
        <v>22400</v>
      </c>
    </row>
    <row r="33" ht="25" customHeight="1" spans="1:5">
      <c r="A33" s="27" t="s">
        <v>41</v>
      </c>
      <c r="B33" s="17" t="s">
        <v>35</v>
      </c>
      <c r="C33" s="17" t="s">
        <v>42</v>
      </c>
      <c r="D33" s="17">
        <v>24</v>
      </c>
      <c r="E33" s="17">
        <v>19200</v>
      </c>
    </row>
    <row r="34" ht="25" customHeight="1" spans="1:5">
      <c r="A34" s="27" t="s">
        <v>43</v>
      </c>
      <c r="B34" s="17" t="s">
        <v>35</v>
      </c>
      <c r="C34" s="17" t="s">
        <v>44</v>
      </c>
      <c r="D34" s="17">
        <v>24</v>
      </c>
      <c r="E34" s="17">
        <v>19200</v>
      </c>
    </row>
    <row r="35" ht="25" customHeight="1" spans="1:5">
      <c r="A35" s="27" t="s">
        <v>45</v>
      </c>
      <c r="B35" s="17" t="s">
        <v>35</v>
      </c>
      <c r="C35" s="17" t="s">
        <v>46</v>
      </c>
      <c r="D35" s="17">
        <v>19</v>
      </c>
      <c r="E35" s="17">
        <v>15200</v>
      </c>
    </row>
    <row r="36" ht="25" customHeight="1" spans="1:5">
      <c r="A36" s="27" t="s">
        <v>47</v>
      </c>
      <c r="B36" s="17" t="s">
        <v>35</v>
      </c>
      <c r="C36" s="17" t="s">
        <v>48</v>
      </c>
      <c r="D36" s="17">
        <v>10</v>
      </c>
      <c r="E36" s="17">
        <v>8000</v>
      </c>
    </row>
    <row r="37" ht="25" customHeight="1" spans="1:5">
      <c r="A37" s="27" t="s">
        <v>49</v>
      </c>
      <c r="B37" s="17" t="s">
        <v>35</v>
      </c>
      <c r="C37" s="17" t="s">
        <v>50</v>
      </c>
      <c r="D37" s="17">
        <v>14</v>
      </c>
      <c r="E37" s="17">
        <v>11200</v>
      </c>
    </row>
    <row r="38" ht="25" customHeight="1" spans="1:5">
      <c r="A38" s="27" t="s">
        <v>51</v>
      </c>
      <c r="B38" s="17" t="s">
        <v>35</v>
      </c>
      <c r="C38" s="17" t="s">
        <v>52</v>
      </c>
      <c r="D38" s="17">
        <v>10</v>
      </c>
      <c r="E38" s="17">
        <v>8000</v>
      </c>
    </row>
    <row r="39" ht="25" customHeight="1" spans="1:5">
      <c r="A39" s="27" t="s">
        <v>53</v>
      </c>
      <c r="B39" s="17" t="s">
        <v>35</v>
      </c>
      <c r="C39" s="17" t="s">
        <v>54</v>
      </c>
      <c r="D39" s="17">
        <v>8</v>
      </c>
      <c r="E39" s="17">
        <v>6400</v>
      </c>
    </row>
    <row r="40" ht="25" customHeight="1" spans="1:5">
      <c r="A40" s="27" t="s">
        <v>55</v>
      </c>
      <c r="B40" s="17" t="s">
        <v>35</v>
      </c>
      <c r="C40" s="17" t="s">
        <v>56</v>
      </c>
      <c r="D40" s="17">
        <v>3</v>
      </c>
      <c r="E40" s="17">
        <v>2400</v>
      </c>
    </row>
    <row r="41" ht="25" customHeight="1" spans="1:5">
      <c r="A41" s="27" t="s">
        <v>57</v>
      </c>
      <c r="B41" s="17" t="s">
        <v>35</v>
      </c>
      <c r="C41" s="17" t="s">
        <v>58</v>
      </c>
      <c r="D41" s="17">
        <v>52</v>
      </c>
      <c r="E41" s="17">
        <v>41600</v>
      </c>
    </row>
    <row r="42" ht="25" customHeight="1" spans="1:5">
      <c r="A42" s="27" t="s">
        <v>59</v>
      </c>
      <c r="B42" s="17" t="s">
        <v>35</v>
      </c>
      <c r="C42" s="17" t="s">
        <v>60</v>
      </c>
      <c r="D42" s="17">
        <v>6</v>
      </c>
      <c r="E42" s="17">
        <v>4800</v>
      </c>
    </row>
    <row r="43" ht="25" customHeight="1" spans="1:5">
      <c r="A43" s="27" t="s">
        <v>61</v>
      </c>
      <c r="B43" s="17" t="s">
        <v>35</v>
      </c>
      <c r="C43" s="17" t="s">
        <v>62</v>
      </c>
      <c r="D43" s="17">
        <v>3</v>
      </c>
      <c r="E43" s="17">
        <v>2400</v>
      </c>
    </row>
    <row r="44" ht="25" customHeight="1" spans="1:5">
      <c r="A44" s="27" t="s">
        <v>63</v>
      </c>
      <c r="B44" s="17" t="s">
        <v>35</v>
      </c>
      <c r="C44" s="17" t="s">
        <v>64</v>
      </c>
      <c r="D44" s="17">
        <v>4</v>
      </c>
      <c r="E44" s="17">
        <v>3200</v>
      </c>
    </row>
    <row r="45" ht="25" customHeight="1" spans="1:5">
      <c r="A45" s="27" t="s">
        <v>65</v>
      </c>
      <c r="B45" s="17" t="s">
        <v>35</v>
      </c>
      <c r="C45" s="17" t="s">
        <v>66</v>
      </c>
      <c r="D45" s="17">
        <v>28</v>
      </c>
      <c r="E45" s="17">
        <v>22400</v>
      </c>
    </row>
    <row r="46" ht="25" customHeight="1" spans="1:5">
      <c r="A46" s="27" t="s">
        <v>67</v>
      </c>
      <c r="B46" s="17" t="s">
        <v>35</v>
      </c>
      <c r="C46" s="17" t="s">
        <v>68</v>
      </c>
      <c r="D46" s="17">
        <v>74</v>
      </c>
      <c r="E46" s="17">
        <v>59200</v>
      </c>
    </row>
    <row r="47" ht="25" customHeight="1" spans="1:5">
      <c r="A47" s="26" t="s">
        <v>69</v>
      </c>
      <c r="B47" s="26"/>
      <c r="C47" s="26"/>
      <c r="D47" s="28">
        <f>SUM(D30:D46)</f>
        <v>322</v>
      </c>
      <c r="E47" s="28">
        <f>SUM(E30:E46)</f>
        <v>257600</v>
      </c>
    </row>
    <row r="48" ht="25" customHeight="1" spans="1:5">
      <c r="A48" s="27" t="s">
        <v>34</v>
      </c>
      <c r="B48" s="17" t="s">
        <v>70</v>
      </c>
      <c r="C48" s="17" t="s">
        <v>71</v>
      </c>
      <c r="D48" s="17">
        <v>1</v>
      </c>
      <c r="E48" s="17">
        <f t="shared" ref="E48:E111" si="0">SUM(D48*800)</f>
        <v>800</v>
      </c>
    </row>
    <row r="49" ht="25" customHeight="1" spans="1:5">
      <c r="A49" s="27" t="s">
        <v>37</v>
      </c>
      <c r="B49" s="17" t="s">
        <v>70</v>
      </c>
      <c r="C49" s="17" t="s">
        <v>72</v>
      </c>
      <c r="D49" s="17">
        <v>1</v>
      </c>
      <c r="E49" s="17">
        <f t="shared" si="0"/>
        <v>800</v>
      </c>
    </row>
    <row r="50" ht="25" customHeight="1" spans="1:5">
      <c r="A50" s="27" t="s">
        <v>39</v>
      </c>
      <c r="B50" s="17" t="s">
        <v>70</v>
      </c>
      <c r="C50" s="17" t="s">
        <v>73</v>
      </c>
      <c r="D50" s="17">
        <v>2</v>
      </c>
      <c r="E50" s="17">
        <f t="shared" si="0"/>
        <v>1600</v>
      </c>
    </row>
    <row r="51" ht="25" customHeight="1" spans="1:5">
      <c r="A51" s="27" t="s">
        <v>41</v>
      </c>
      <c r="B51" s="17" t="s">
        <v>70</v>
      </c>
      <c r="C51" s="17" t="s">
        <v>74</v>
      </c>
      <c r="D51" s="17">
        <v>8</v>
      </c>
      <c r="E51" s="17">
        <f t="shared" si="0"/>
        <v>6400</v>
      </c>
    </row>
    <row r="52" ht="25" customHeight="1" spans="1:5">
      <c r="A52" s="27" t="s">
        <v>43</v>
      </c>
      <c r="B52" s="17" t="s">
        <v>70</v>
      </c>
      <c r="C52" s="17" t="s">
        <v>75</v>
      </c>
      <c r="D52" s="17">
        <v>1</v>
      </c>
      <c r="E52" s="17">
        <f t="shared" si="0"/>
        <v>800</v>
      </c>
    </row>
    <row r="53" ht="25" customHeight="1" spans="1:5">
      <c r="A53" s="27" t="s">
        <v>45</v>
      </c>
      <c r="B53" s="17" t="s">
        <v>70</v>
      </c>
      <c r="C53" s="17" t="s">
        <v>76</v>
      </c>
      <c r="D53" s="17">
        <v>5</v>
      </c>
      <c r="E53" s="17">
        <f t="shared" si="0"/>
        <v>4000</v>
      </c>
    </row>
    <row r="54" ht="25" customHeight="1" spans="1:5">
      <c r="A54" s="27" t="s">
        <v>47</v>
      </c>
      <c r="B54" s="17" t="s">
        <v>70</v>
      </c>
      <c r="C54" s="17" t="s">
        <v>77</v>
      </c>
      <c r="D54" s="17">
        <v>1</v>
      </c>
      <c r="E54" s="17">
        <f t="shared" si="0"/>
        <v>800</v>
      </c>
    </row>
    <row r="55" ht="25" customHeight="1" spans="1:5">
      <c r="A55" s="27" t="s">
        <v>49</v>
      </c>
      <c r="B55" s="17" t="s">
        <v>70</v>
      </c>
      <c r="C55" s="17" t="s">
        <v>78</v>
      </c>
      <c r="D55" s="17">
        <v>1</v>
      </c>
      <c r="E55" s="17">
        <f t="shared" si="0"/>
        <v>800</v>
      </c>
    </row>
    <row r="56" ht="25" customHeight="1" spans="1:5">
      <c r="A56" s="27" t="s">
        <v>51</v>
      </c>
      <c r="B56" s="17" t="s">
        <v>70</v>
      </c>
      <c r="C56" s="17" t="s">
        <v>79</v>
      </c>
      <c r="D56" s="17">
        <v>3</v>
      </c>
      <c r="E56" s="17">
        <f t="shared" si="0"/>
        <v>2400</v>
      </c>
    </row>
    <row r="57" ht="25" customHeight="1" spans="1:5">
      <c r="A57" s="27" t="s">
        <v>53</v>
      </c>
      <c r="B57" s="17" t="s">
        <v>70</v>
      </c>
      <c r="C57" s="17" t="s">
        <v>80</v>
      </c>
      <c r="D57" s="17">
        <v>1</v>
      </c>
      <c r="E57" s="17">
        <f t="shared" si="0"/>
        <v>800</v>
      </c>
    </row>
    <row r="58" ht="25" customHeight="1" spans="1:5">
      <c r="A58" s="27" t="s">
        <v>55</v>
      </c>
      <c r="B58" s="17" t="s">
        <v>70</v>
      </c>
      <c r="C58" s="17" t="s">
        <v>81</v>
      </c>
      <c r="D58" s="17">
        <v>3</v>
      </c>
      <c r="E58" s="17">
        <f t="shared" si="0"/>
        <v>2400</v>
      </c>
    </row>
    <row r="59" ht="25" customHeight="1" spans="1:5">
      <c r="A59" s="27" t="s">
        <v>57</v>
      </c>
      <c r="B59" s="17" t="s">
        <v>70</v>
      </c>
      <c r="C59" s="17" t="s">
        <v>82</v>
      </c>
      <c r="D59" s="17">
        <v>1</v>
      </c>
      <c r="E59" s="17">
        <f t="shared" si="0"/>
        <v>800</v>
      </c>
    </row>
    <row r="60" ht="25" customHeight="1" spans="1:5">
      <c r="A60" s="27" t="s">
        <v>59</v>
      </c>
      <c r="B60" s="17" t="s">
        <v>70</v>
      </c>
      <c r="C60" s="17" t="s">
        <v>83</v>
      </c>
      <c r="D60" s="17">
        <v>1</v>
      </c>
      <c r="E60" s="17">
        <f t="shared" si="0"/>
        <v>800</v>
      </c>
    </row>
    <row r="61" ht="25" customHeight="1" spans="1:5">
      <c r="A61" s="27" t="s">
        <v>61</v>
      </c>
      <c r="B61" s="17" t="s">
        <v>70</v>
      </c>
      <c r="C61" s="17" t="s">
        <v>84</v>
      </c>
      <c r="D61" s="17">
        <v>1</v>
      </c>
      <c r="E61" s="17">
        <f t="shared" si="0"/>
        <v>800</v>
      </c>
    </row>
    <row r="62" ht="25" customHeight="1" spans="1:5">
      <c r="A62" s="27" t="s">
        <v>63</v>
      </c>
      <c r="B62" s="17" t="s">
        <v>70</v>
      </c>
      <c r="C62" s="17" t="s">
        <v>85</v>
      </c>
      <c r="D62" s="17">
        <v>1</v>
      </c>
      <c r="E62" s="17">
        <f t="shared" si="0"/>
        <v>800</v>
      </c>
    </row>
    <row r="63" ht="25" customHeight="1" spans="1:5">
      <c r="A63" s="27" t="s">
        <v>65</v>
      </c>
      <c r="B63" s="17" t="s">
        <v>70</v>
      </c>
      <c r="C63" s="17" t="s">
        <v>86</v>
      </c>
      <c r="D63" s="17">
        <v>1</v>
      </c>
      <c r="E63" s="17">
        <f t="shared" si="0"/>
        <v>800</v>
      </c>
    </row>
    <row r="64" ht="25" customHeight="1" spans="1:5">
      <c r="A64" s="27" t="s">
        <v>67</v>
      </c>
      <c r="B64" s="17" t="s">
        <v>70</v>
      </c>
      <c r="C64" s="17" t="s">
        <v>87</v>
      </c>
      <c r="D64" s="17">
        <v>2</v>
      </c>
      <c r="E64" s="17">
        <f t="shared" si="0"/>
        <v>1600</v>
      </c>
    </row>
    <row r="65" ht="25" customHeight="1" spans="1:5">
      <c r="A65" s="27" t="s">
        <v>88</v>
      </c>
      <c r="B65" s="17" t="s">
        <v>70</v>
      </c>
      <c r="C65" s="17" t="s">
        <v>89</v>
      </c>
      <c r="D65" s="17">
        <v>15</v>
      </c>
      <c r="E65" s="17">
        <f t="shared" si="0"/>
        <v>12000</v>
      </c>
    </row>
    <row r="66" ht="25" customHeight="1" spans="1:5">
      <c r="A66" s="27" t="s">
        <v>90</v>
      </c>
      <c r="B66" s="17" t="s">
        <v>70</v>
      </c>
      <c r="C66" s="17" t="s">
        <v>91</v>
      </c>
      <c r="D66" s="17">
        <v>2</v>
      </c>
      <c r="E66" s="17">
        <f t="shared" si="0"/>
        <v>1600</v>
      </c>
    </row>
    <row r="67" ht="25" customHeight="1" spans="1:5">
      <c r="A67" s="27" t="s">
        <v>92</v>
      </c>
      <c r="B67" s="17" t="s">
        <v>70</v>
      </c>
      <c r="C67" s="17" t="s">
        <v>93</v>
      </c>
      <c r="D67" s="17">
        <v>4</v>
      </c>
      <c r="E67" s="17">
        <f t="shared" si="0"/>
        <v>3200</v>
      </c>
    </row>
    <row r="68" ht="25" customHeight="1" spans="1:5">
      <c r="A68" s="27" t="s">
        <v>94</v>
      </c>
      <c r="B68" s="17" t="s">
        <v>70</v>
      </c>
      <c r="C68" s="17" t="s">
        <v>95</v>
      </c>
      <c r="D68" s="17">
        <v>2</v>
      </c>
      <c r="E68" s="17">
        <f t="shared" si="0"/>
        <v>1600</v>
      </c>
    </row>
    <row r="69" ht="25" customHeight="1" spans="1:5">
      <c r="A69" s="27" t="s">
        <v>96</v>
      </c>
      <c r="B69" s="17" t="s">
        <v>70</v>
      </c>
      <c r="C69" s="17" t="s">
        <v>97</v>
      </c>
      <c r="D69" s="17">
        <v>2</v>
      </c>
      <c r="E69" s="17">
        <f t="shared" si="0"/>
        <v>1600</v>
      </c>
    </row>
    <row r="70" ht="25" customHeight="1" spans="1:5">
      <c r="A70" s="27" t="s">
        <v>98</v>
      </c>
      <c r="B70" s="17" t="s">
        <v>70</v>
      </c>
      <c r="C70" s="17" t="s">
        <v>99</v>
      </c>
      <c r="D70" s="17">
        <v>1</v>
      </c>
      <c r="E70" s="17">
        <f t="shared" si="0"/>
        <v>800</v>
      </c>
    </row>
    <row r="71" ht="25" customHeight="1" spans="1:5">
      <c r="A71" s="27" t="s">
        <v>100</v>
      </c>
      <c r="B71" s="17" t="s">
        <v>70</v>
      </c>
      <c r="C71" s="17" t="s">
        <v>101</v>
      </c>
      <c r="D71" s="17">
        <v>1</v>
      </c>
      <c r="E71" s="17">
        <f t="shared" si="0"/>
        <v>800</v>
      </c>
    </row>
    <row r="72" ht="25" customHeight="1" spans="1:5">
      <c r="A72" s="27" t="s">
        <v>102</v>
      </c>
      <c r="B72" s="17" t="s">
        <v>70</v>
      </c>
      <c r="C72" s="17" t="s">
        <v>103</v>
      </c>
      <c r="D72" s="17">
        <v>1</v>
      </c>
      <c r="E72" s="17">
        <f t="shared" si="0"/>
        <v>800</v>
      </c>
    </row>
    <row r="73" ht="25" customHeight="1" spans="1:5">
      <c r="A73" s="27" t="s">
        <v>104</v>
      </c>
      <c r="B73" s="17" t="s">
        <v>70</v>
      </c>
      <c r="C73" s="17" t="s">
        <v>105</v>
      </c>
      <c r="D73" s="17">
        <v>2</v>
      </c>
      <c r="E73" s="17">
        <f t="shared" si="0"/>
        <v>1600</v>
      </c>
    </row>
    <row r="74" ht="25" customHeight="1" spans="1:5">
      <c r="A74" s="27" t="s">
        <v>106</v>
      </c>
      <c r="B74" s="17" t="s">
        <v>70</v>
      </c>
      <c r="C74" s="17" t="s">
        <v>107</v>
      </c>
      <c r="D74" s="17">
        <v>3</v>
      </c>
      <c r="E74" s="17">
        <f t="shared" si="0"/>
        <v>2400</v>
      </c>
    </row>
    <row r="75" ht="25" customHeight="1" spans="1:5">
      <c r="A75" s="27" t="s">
        <v>108</v>
      </c>
      <c r="B75" s="17" t="s">
        <v>70</v>
      </c>
      <c r="C75" s="17" t="s">
        <v>109</v>
      </c>
      <c r="D75" s="17">
        <v>1</v>
      </c>
      <c r="E75" s="17">
        <f t="shared" si="0"/>
        <v>800</v>
      </c>
    </row>
    <row r="76" ht="25" customHeight="1" spans="1:5">
      <c r="A76" s="27" t="s">
        <v>110</v>
      </c>
      <c r="B76" s="17" t="s">
        <v>70</v>
      </c>
      <c r="C76" s="17" t="s">
        <v>111</v>
      </c>
      <c r="D76" s="17">
        <v>4</v>
      </c>
      <c r="E76" s="17">
        <f t="shared" si="0"/>
        <v>3200</v>
      </c>
    </row>
    <row r="77" ht="25" customHeight="1" spans="1:5">
      <c r="A77" s="27" t="s">
        <v>112</v>
      </c>
      <c r="B77" s="17" t="s">
        <v>70</v>
      </c>
      <c r="C77" s="17" t="s">
        <v>113</v>
      </c>
      <c r="D77" s="17">
        <v>1</v>
      </c>
      <c r="E77" s="17">
        <f t="shared" si="0"/>
        <v>800</v>
      </c>
    </row>
    <row r="78" ht="25" customHeight="1" spans="1:5">
      <c r="A78" s="27" t="s">
        <v>114</v>
      </c>
      <c r="B78" s="17" t="s">
        <v>70</v>
      </c>
      <c r="C78" s="17" t="s">
        <v>115</v>
      </c>
      <c r="D78" s="17">
        <v>3</v>
      </c>
      <c r="E78" s="17">
        <f t="shared" si="0"/>
        <v>2400</v>
      </c>
    </row>
    <row r="79" ht="25" customHeight="1" spans="1:5">
      <c r="A79" s="27" t="s">
        <v>116</v>
      </c>
      <c r="B79" s="17" t="s">
        <v>70</v>
      </c>
      <c r="C79" s="17" t="s">
        <v>117</v>
      </c>
      <c r="D79" s="17">
        <v>1</v>
      </c>
      <c r="E79" s="17">
        <f t="shared" si="0"/>
        <v>800</v>
      </c>
    </row>
    <row r="80" ht="25" customHeight="1" spans="1:5">
      <c r="A80" s="27" t="s">
        <v>118</v>
      </c>
      <c r="B80" s="17" t="s">
        <v>70</v>
      </c>
      <c r="C80" s="17" t="s">
        <v>119</v>
      </c>
      <c r="D80" s="17">
        <v>2</v>
      </c>
      <c r="E80" s="17">
        <f t="shared" si="0"/>
        <v>1600</v>
      </c>
    </row>
    <row r="81" ht="25" customHeight="1" spans="1:5">
      <c r="A81" s="27" t="s">
        <v>120</v>
      </c>
      <c r="B81" s="17" t="s">
        <v>70</v>
      </c>
      <c r="C81" s="17" t="s">
        <v>121</v>
      </c>
      <c r="D81" s="17">
        <v>1</v>
      </c>
      <c r="E81" s="17">
        <f t="shared" si="0"/>
        <v>800</v>
      </c>
    </row>
    <row r="82" ht="25" customHeight="1" spans="1:5">
      <c r="A82" s="27" t="s">
        <v>122</v>
      </c>
      <c r="B82" s="17" t="s">
        <v>70</v>
      </c>
      <c r="C82" s="17" t="s">
        <v>123</v>
      </c>
      <c r="D82" s="17">
        <v>1</v>
      </c>
      <c r="E82" s="17">
        <f t="shared" si="0"/>
        <v>800</v>
      </c>
    </row>
    <row r="83" ht="25" customHeight="1" spans="1:5">
      <c r="A83" s="27" t="s">
        <v>124</v>
      </c>
      <c r="B83" s="17" t="s">
        <v>70</v>
      </c>
      <c r="C83" s="17" t="s">
        <v>125</v>
      </c>
      <c r="D83" s="17">
        <v>1</v>
      </c>
      <c r="E83" s="17">
        <f t="shared" si="0"/>
        <v>800</v>
      </c>
    </row>
    <row r="84" ht="25" customHeight="1" spans="1:5">
      <c r="A84" s="27" t="s">
        <v>126</v>
      </c>
      <c r="B84" s="17" t="s">
        <v>70</v>
      </c>
      <c r="C84" s="17" t="s">
        <v>127</v>
      </c>
      <c r="D84" s="17">
        <v>6</v>
      </c>
      <c r="E84" s="17">
        <f t="shared" si="0"/>
        <v>4800</v>
      </c>
    </row>
    <row r="85" ht="25" customHeight="1" spans="1:5">
      <c r="A85" s="27" t="s">
        <v>128</v>
      </c>
      <c r="B85" s="17" t="s">
        <v>70</v>
      </c>
      <c r="C85" s="17" t="s">
        <v>129</v>
      </c>
      <c r="D85" s="17">
        <v>12</v>
      </c>
      <c r="E85" s="17">
        <f t="shared" si="0"/>
        <v>9600</v>
      </c>
    </row>
    <row r="86" ht="25" customHeight="1" spans="1:5">
      <c r="A86" s="27" t="s">
        <v>130</v>
      </c>
      <c r="B86" s="17" t="s">
        <v>70</v>
      </c>
      <c r="C86" s="17" t="s">
        <v>131</v>
      </c>
      <c r="D86" s="17">
        <v>2</v>
      </c>
      <c r="E86" s="17">
        <f t="shared" si="0"/>
        <v>1600</v>
      </c>
    </row>
    <row r="87" ht="25" customHeight="1" spans="1:5">
      <c r="A87" s="27" t="s">
        <v>132</v>
      </c>
      <c r="B87" s="17" t="s">
        <v>70</v>
      </c>
      <c r="C87" s="17" t="s">
        <v>133</v>
      </c>
      <c r="D87" s="17">
        <v>1</v>
      </c>
      <c r="E87" s="17">
        <f t="shared" si="0"/>
        <v>800</v>
      </c>
    </row>
    <row r="88" ht="25" customHeight="1" spans="1:5">
      <c r="A88" s="27" t="s">
        <v>134</v>
      </c>
      <c r="B88" s="17" t="s">
        <v>70</v>
      </c>
      <c r="C88" s="17" t="s">
        <v>135</v>
      </c>
      <c r="D88" s="17">
        <v>4</v>
      </c>
      <c r="E88" s="17">
        <f t="shared" si="0"/>
        <v>3200</v>
      </c>
    </row>
    <row r="89" ht="25" customHeight="1" spans="1:5">
      <c r="A89" s="27" t="s">
        <v>136</v>
      </c>
      <c r="B89" s="17" t="s">
        <v>70</v>
      </c>
      <c r="C89" s="17" t="s">
        <v>137</v>
      </c>
      <c r="D89" s="17">
        <v>13</v>
      </c>
      <c r="E89" s="17">
        <f t="shared" si="0"/>
        <v>10400</v>
      </c>
    </row>
    <row r="90" ht="25" customHeight="1" spans="1:5">
      <c r="A90" s="27" t="s">
        <v>138</v>
      </c>
      <c r="B90" s="17" t="s">
        <v>70</v>
      </c>
      <c r="C90" s="17" t="s">
        <v>139</v>
      </c>
      <c r="D90" s="17">
        <v>1</v>
      </c>
      <c r="E90" s="17">
        <f t="shared" si="0"/>
        <v>800</v>
      </c>
    </row>
    <row r="91" ht="25" customHeight="1" spans="1:5">
      <c r="A91" s="27" t="s">
        <v>140</v>
      </c>
      <c r="B91" s="17" t="s">
        <v>70</v>
      </c>
      <c r="C91" s="17" t="s">
        <v>141</v>
      </c>
      <c r="D91" s="17">
        <v>1</v>
      </c>
      <c r="E91" s="17">
        <f t="shared" si="0"/>
        <v>800</v>
      </c>
    </row>
    <row r="92" ht="25" customHeight="1" spans="1:5">
      <c r="A92" s="27" t="s">
        <v>142</v>
      </c>
      <c r="B92" s="17" t="s">
        <v>70</v>
      </c>
      <c r="C92" s="17" t="s">
        <v>143</v>
      </c>
      <c r="D92" s="17">
        <v>1</v>
      </c>
      <c r="E92" s="17">
        <f t="shared" si="0"/>
        <v>800</v>
      </c>
    </row>
    <row r="93" ht="25" customHeight="1" spans="1:5">
      <c r="A93" s="27" t="s">
        <v>144</v>
      </c>
      <c r="B93" s="17" t="s">
        <v>70</v>
      </c>
      <c r="C93" s="17" t="s">
        <v>145</v>
      </c>
      <c r="D93" s="17">
        <v>3</v>
      </c>
      <c r="E93" s="17">
        <f t="shared" si="0"/>
        <v>2400</v>
      </c>
    </row>
    <row r="94" ht="25" customHeight="1" spans="1:5">
      <c r="A94" s="27" t="s">
        <v>146</v>
      </c>
      <c r="B94" s="17" t="s">
        <v>70</v>
      </c>
      <c r="C94" s="17" t="s">
        <v>147</v>
      </c>
      <c r="D94" s="17">
        <v>1</v>
      </c>
      <c r="E94" s="17">
        <f t="shared" si="0"/>
        <v>800</v>
      </c>
    </row>
    <row r="95" ht="25" customHeight="1" spans="1:5">
      <c r="A95" s="27" t="s">
        <v>148</v>
      </c>
      <c r="B95" s="17" t="s">
        <v>70</v>
      </c>
      <c r="C95" s="17" t="s">
        <v>149</v>
      </c>
      <c r="D95" s="17">
        <v>17</v>
      </c>
      <c r="E95" s="17">
        <f t="shared" si="0"/>
        <v>13600</v>
      </c>
    </row>
    <row r="96" ht="25" customHeight="1" spans="1:5">
      <c r="A96" s="27" t="s">
        <v>150</v>
      </c>
      <c r="B96" s="17" t="s">
        <v>70</v>
      </c>
      <c r="C96" s="17" t="s">
        <v>151</v>
      </c>
      <c r="D96" s="17">
        <v>1</v>
      </c>
      <c r="E96" s="17">
        <f t="shared" si="0"/>
        <v>800</v>
      </c>
    </row>
    <row r="97" ht="25" customHeight="1" spans="1:5">
      <c r="A97" s="27" t="s">
        <v>152</v>
      </c>
      <c r="B97" s="17" t="s">
        <v>70</v>
      </c>
      <c r="C97" s="17" t="s">
        <v>153</v>
      </c>
      <c r="D97" s="17">
        <v>1</v>
      </c>
      <c r="E97" s="17">
        <f t="shared" si="0"/>
        <v>800</v>
      </c>
    </row>
    <row r="98" ht="25" customHeight="1" spans="1:5">
      <c r="A98" s="27" t="s">
        <v>154</v>
      </c>
      <c r="B98" s="17" t="s">
        <v>70</v>
      </c>
      <c r="C98" s="17" t="s">
        <v>155</v>
      </c>
      <c r="D98" s="17">
        <v>1</v>
      </c>
      <c r="E98" s="17">
        <f t="shared" si="0"/>
        <v>800</v>
      </c>
    </row>
    <row r="99" ht="25" customHeight="1" spans="1:5">
      <c r="A99" s="27" t="s">
        <v>156</v>
      </c>
      <c r="B99" s="17" t="s">
        <v>70</v>
      </c>
      <c r="C99" s="17" t="s">
        <v>157</v>
      </c>
      <c r="D99" s="17">
        <v>2</v>
      </c>
      <c r="E99" s="17">
        <f t="shared" si="0"/>
        <v>1600</v>
      </c>
    </row>
    <row r="100" ht="25" customHeight="1" spans="1:5">
      <c r="A100" s="27" t="s">
        <v>158</v>
      </c>
      <c r="B100" s="17" t="s">
        <v>70</v>
      </c>
      <c r="C100" s="17" t="s">
        <v>159</v>
      </c>
      <c r="D100" s="17">
        <v>1</v>
      </c>
      <c r="E100" s="17">
        <f t="shared" si="0"/>
        <v>800</v>
      </c>
    </row>
    <row r="101" ht="25" customHeight="1" spans="1:5">
      <c r="A101" s="27" t="s">
        <v>160</v>
      </c>
      <c r="B101" s="17" t="s">
        <v>70</v>
      </c>
      <c r="C101" s="17" t="s">
        <v>161</v>
      </c>
      <c r="D101" s="17">
        <v>1</v>
      </c>
      <c r="E101" s="17">
        <f t="shared" si="0"/>
        <v>800</v>
      </c>
    </row>
    <row r="102" ht="25" customHeight="1" spans="1:5">
      <c r="A102" s="27" t="s">
        <v>162</v>
      </c>
      <c r="B102" s="17" t="s">
        <v>70</v>
      </c>
      <c r="C102" s="17" t="s">
        <v>163</v>
      </c>
      <c r="D102" s="17">
        <v>1</v>
      </c>
      <c r="E102" s="17">
        <f t="shared" si="0"/>
        <v>800</v>
      </c>
    </row>
    <row r="103" ht="25" customHeight="1" spans="1:5">
      <c r="A103" s="27" t="s">
        <v>164</v>
      </c>
      <c r="B103" s="17" t="s">
        <v>70</v>
      </c>
      <c r="C103" s="17" t="s">
        <v>165</v>
      </c>
      <c r="D103" s="17">
        <v>1</v>
      </c>
      <c r="E103" s="17">
        <f t="shared" si="0"/>
        <v>800</v>
      </c>
    </row>
    <row r="104" ht="25" customHeight="1" spans="1:5">
      <c r="A104" s="27" t="s">
        <v>166</v>
      </c>
      <c r="B104" s="17" t="s">
        <v>70</v>
      </c>
      <c r="C104" s="17" t="s">
        <v>167</v>
      </c>
      <c r="D104" s="17">
        <v>1</v>
      </c>
      <c r="E104" s="17">
        <f t="shared" si="0"/>
        <v>800</v>
      </c>
    </row>
    <row r="105" ht="25" customHeight="1" spans="1:5">
      <c r="A105" s="27" t="s">
        <v>168</v>
      </c>
      <c r="B105" s="17" t="s">
        <v>70</v>
      </c>
      <c r="C105" s="17" t="s">
        <v>169</v>
      </c>
      <c r="D105" s="17">
        <v>1</v>
      </c>
      <c r="E105" s="17">
        <f t="shared" si="0"/>
        <v>800</v>
      </c>
    </row>
    <row r="106" ht="25" customHeight="1" spans="1:5">
      <c r="A106" s="27" t="s">
        <v>170</v>
      </c>
      <c r="B106" s="17" t="s">
        <v>70</v>
      </c>
      <c r="C106" s="17" t="s">
        <v>171</v>
      </c>
      <c r="D106" s="17">
        <v>1</v>
      </c>
      <c r="E106" s="17">
        <f t="shared" si="0"/>
        <v>800</v>
      </c>
    </row>
    <row r="107" ht="25" customHeight="1" spans="1:5">
      <c r="A107" s="27" t="s">
        <v>172</v>
      </c>
      <c r="B107" s="17" t="s">
        <v>70</v>
      </c>
      <c r="C107" s="17" t="s">
        <v>173</v>
      </c>
      <c r="D107" s="17">
        <v>1</v>
      </c>
      <c r="E107" s="17">
        <f t="shared" si="0"/>
        <v>800</v>
      </c>
    </row>
    <row r="108" ht="25" customHeight="1" spans="1:5">
      <c r="A108" s="27" t="s">
        <v>174</v>
      </c>
      <c r="B108" s="17" t="s">
        <v>70</v>
      </c>
      <c r="C108" s="17" t="s">
        <v>175</v>
      </c>
      <c r="D108" s="17">
        <v>1</v>
      </c>
      <c r="E108" s="17">
        <f t="shared" si="0"/>
        <v>800</v>
      </c>
    </row>
    <row r="109" ht="25" customHeight="1" spans="1:5">
      <c r="A109" s="27" t="s">
        <v>176</v>
      </c>
      <c r="B109" s="17" t="s">
        <v>70</v>
      </c>
      <c r="C109" s="17" t="s">
        <v>177</v>
      </c>
      <c r="D109" s="17">
        <v>1</v>
      </c>
      <c r="E109" s="17">
        <f t="shared" si="0"/>
        <v>800</v>
      </c>
    </row>
    <row r="110" ht="25" customHeight="1" spans="1:5">
      <c r="A110" s="27" t="s">
        <v>178</v>
      </c>
      <c r="B110" s="17" t="s">
        <v>70</v>
      </c>
      <c r="C110" s="17" t="s">
        <v>179</v>
      </c>
      <c r="D110" s="17">
        <v>1</v>
      </c>
      <c r="E110" s="17">
        <f t="shared" si="0"/>
        <v>800</v>
      </c>
    </row>
    <row r="111" ht="25" customHeight="1" spans="1:5">
      <c r="A111" s="27" t="s">
        <v>180</v>
      </c>
      <c r="B111" s="17" t="s">
        <v>70</v>
      </c>
      <c r="C111" s="17" t="s">
        <v>181</v>
      </c>
      <c r="D111" s="17">
        <v>1</v>
      </c>
      <c r="E111" s="17">
        <f t="shared" si="0"/>
        <v>800</v>
      </c>
    </row>
    <row r="112" ht="25" customHeight="1" spans="1:5">
      <c r="A112" s="26" t="s">
        <v>182</v>
      </c>
      <c r="B112" s="26"/>
      <c r="C112" s="26"/>
      <c r="D112" s="28">
        <f>SUM(D48:D111)</f>
        <v>161</v>
      </c>
      <c r="E112" s="28">
        <f>SUM(E48:E111)</f>
        <v>128800</v>
      </c>
    </row>
    <row r="113" ht="25" customHeight="1" spans="1:5">
      <c r="A113" s="27">
        <v>1</v>
      </c>
      <c r="B113" s="17" t="s">
        <v>183</v>
      </c>
      <c r="C113" s="18" t="s">
        <v>184</v>
      </c>
      <c r="D113" s="18">
        <v>4</v>
      </c>
      <c r="E113" s="18">
        <v>3200</v>
      </c>
    </row>
    <row r="114" ht="25" customHeight="1" spans="1:5">
      <c r="A114" s="27">
        <v>2</v>
      </c>
      <c r="B114" s="17" t="s">
        <v>183</v>
      </c>
      <c r="C114" s="18" t="s">
        <v>185</v>
      </c>
      <c r="D114" s="18">
        <v>3</v>
      </c>
      <c r="E114" s="18">
        <v>2400</v>
      </c>
    </row>
    <row r="115" ht="25" customHeight="1" spans="1:5">
      <c r="A115" s="27" t="s">
        <v>39</v>
      </c>
      <c r="B115" s="17" t="s">
        <v>183</v>
      </c>
      <c r="C115" s="18" t="s">
        <v>186</v>
      </c>
      <c r="D115" s="18">
        <v>5</v>
      </c>
      <c r="E115" s="18">
        <v>4000</v>
      </c>
    </row>
    <row r="116" ht="25" customHeight="1" spans="1:5">
      <c r="A116" s="26" t="s">
        <v>187</v>
      </c>
      <c r="B116" s="26"/>
      <c r="C116" s="26"/>
      <c r="D116" s="28">
        <f>SUM(D113:D115)</f>
        <v>12</v>
      </c>
      <c r="E116" s="28">
        <f>SUM(E113:E115)</f>
        <v>9600</v>
      </c>
    </row>
    <row r="117" ht="25" customHeight="1" spans="1:5">
      <c r="A117" s="27" t="s">
        <v>34</v>
      </c>
      <c r="B117" s="17" t="s">
        <v>188</v>
      </c>
      <c r="C117" s="17" t="s">
        <v>189</v>
      </c>
      <c r="D117" s="17">
        <v>1</v>
      </c>
      <c r="E117" s="17">
        <f t="shared" ref="E117:E157" si="1">D117*800</f>
        <v>800</v>
      </c>
    </row>
    <row r="118" ht="25" customHeight="1" spans="1:5">
      <c r="A118" s="27" t="s">
        <v>37</v>
      </c>
      <c r="B118" s="17" t="s">
        <v>188</v>
      </c>
      <c r="C118" s="17" t="s">
        <v>190</v>
      </c>
      <c r="D118" s="17">
        <v>1</v>
      </c>
      <c r="E118" s="17">
        <f t="shared" si="1"/>
        <v>800</v>
      </c>
    </row>
    <row r="119" ht="25" customHeight="1" spans="1:5">
      <c r="A119" s="27" t="s">
        <v>39</v>
      </c>
      <c r="B119" s="17" t="s">
        <v>188</v>
      </c>
      <c r="C119" s="17" t="s">
        <v>191</v>
      </c>
      <c r="D119" s="17">
        <v>1</v>
      </c>
      <c r="E119" s="17">
        <f t="shared" si="1"/>
        <v>800</v>
      </c>
    </row>
    <row r="120" ht="25" customHeight="1" spans="1:5">
      <c r="A120" s="27" t="s">
        <v>41</v>
      </c>
      <c r="B120" s="17" t="s">
        <v>188</v>
      </c>
      <c r="C120" s="17" t="s">
        <v>192</v>
      </c>
      <c r="D120" s="17">
        <v>9</v>
      </c>
      <c r="E120" s="17">
        <f t="shared" si="1"/>
        <v>7200</v>
      </c>
    </row>
    <row r="121" ht="25" customHeight="1" spans="1:5">
      <c r="A121" s="27" t="s">
        <v>43</v>
      </c>
      <c r="B121" s="17" t="s">
        <v>188</v>
      </c>
      <c r="C121" s="17" t="s">
        <v>193</v>
      </c>
      <c r="D121" s="17">
        <v>1</v>
      </c>
      <c r="E121" s="17">
        <f t="shared" si="1"/>
        <v>800</v>
      </c>
    </row>
    <row r="122" ht="25" customHeight="1" spans="1:5">
      <c r="A122" s="27" t="s">
        <v>45</v>
      </c>
      <c r="B122" s="17" t="s">
        <v>188</v>
      </c>
      <c r="C122" s="17" t="s">
        <v>194</v>
      </c>
      <c r="D122" s="17">
        <v>1</v>
      </c>
      <c r="E122" s="17">
        <f t="shared" si="1"/>
        <v>800</v>
      </c>
    </row>
    <row r="123" ht="25" customHeight="1" spans="1:5">
      <c r="A123" s="27" t="s">
        <v>47</v>
      </c>
      <c r="B123" s="17" t="s">
        <v>188</v>
      </c>
      <c r="C123" s="17" t="s">
        <v>195</v>
      </c>
      <c r="D123" s="17">
        <v>7</v>
      </c>
      <c r="E123" s="17">
        <f t="shared" si="1"/>
        <v>5600</v>
      </c>
    </row>
    <row r="124" ht="25" customHeight="1" spans="1:5">
      <c r="A124" s="27" t="s">
        <v>49</v>
      </c>
      <c r="B124" s="17" t="s">
        <v>188</v>
      </c>
      <c r="C124" s="17" t="s">
        <v>196</v>
      </c>
      <c r="D124" s="17">
        <v>3</v>
      </c>
      <c r="E124" s="17">
        <f t="shared" si="1"/>
        <v>2400</v>
      </c>
    </row>
    <row r="125" ht="25" customHeight="1" spans="1:5">
      <c r="A125" s="27" t="s">
        <v>51</v>
      </c>
      <c r="B125" s="17" t="s">
        <v>188</v>
      </c>
      <c r="C125" s="17" t="s">
        <v>197</v>
      </c>
      <c r="D125" s="17">
        <v>13</v>
      </c>
      <c r="E125" s="17">
        <f t="shared" si="1"/>
        <v>10400</v>
      </c>
    </row>
    <row r="126" ht="25" customHeight="1" spans="1:5">
      <c r="A126" s="27" t="s">
        <v>53</v>
      </c>
      <c r="B126" s="17" t="s">
        <v>188</v>
      </c>
      <c r="C126" s="17" t="s">
        <v>198</v>
      </c>
      <c r="D126" s="17">
        <v>9</v>
      </c>
      <c r="E126" s="17">
        <f t="shared" si="1"/>
        <v>7200</v>
      </c>
    </row>
    <row r="127" ht="25" customHeight="1" spans="1:5">
      <c r="A127" s="27" t="s">
        <v>55</v>
      </c>
      <c r="B127" s="17" t="s">
        <v>188</v>
      </c>
      <c r="C127" s="17" t="s">
        <v>199</v>
      </c>
      <c r="D127" s="17">
        <v>2</v>
      </c>
      <c r="E127" s="17">
        <f t="shared" si="1"/>
        <v>1600</v>
      </c>
    </row>
    <row r="128" ht="25" customHeight="1" spans="1:5">
      <c r="A128" s="27" t="s">
        <v>57</v>
      </c>
      <c r="B128" s="17" t="s">
        <v>188</v>
      </c>
      <c r="C128" s="17" t="s">
        <v>200</v>
      </c>
      <c r="D128" s="17">
        <v>2</v>
      </c>
      <c r="E128" s="17">
        <f t="shared" si="1"/>
        <v>1600</v>
      </c>
    </row>
    <row r="129" ht="25" customHeight="1" spans="1:5">
      <c r="A129" s="27" t="s">
        <v>59</v>
      </c>
      <c r="B129" s="17" t="s">
        <v>188</v>
      </c>
      <c r="C129" s="17" t="s">
        <v>201</v>
      </c>
      <c r="D129" s="17">
        <v>2</v>
      </c>
      <c r="E129" s="17">
        <f t="shared" si="1"/>
        <v>1600</v>
      </c>
    </row>
    <row r="130" ht="25" customHeight="1" spans="1:5">
      <c r="A130" s="27" t="s">
        <v>61</v>
      </c>
      <c r="B130" s="17" t="s">
        <v>188</v>
      </c>
      <c r="C130" s="17" t="s">
        <v>202</v>
      </c>
      <c r="D130" s="17">
        <v>1</v>
      </c>
      <c r="E130" s="17">
        <f t="shared" si="1"/>
        <v>800</v>
      </c>
    </row>
    <row r="131" ht="25" customHeight="1" spans="1:5">
      <c r="A131" s="27" t="s">
        <v>63</v>
      </c>
      <c r="B131" s="17" t="s">
        <v>188</v>
      </c>
      <c r="C131" s="17" t="s">
        <v>203</v>
      </c>
      <c r="D131" s="17">
        <v>3</v>
      </c>
      <c r="E131" s="17">
        <f t="shared" si="1"/>
        <v>2400</v>
      </c>
    </row>
    <row r="132" ht="25" customHeight="1" spans="1:5">
      <c r="A132" s="27" t="s">
        <v>65</v>
      </c>
      <c r="B132" s="17" t="s">
        <v>188</v>
      </c>
      <c r="C132" s="17" t="s">
        <v>204</v>
      </c>
      <c r="D132" s="17">
        <v>1</v>
      </c>
      <c r="E132" s="17">
        <f t="shared" si="1"/>
        <v>800</v>
      </c>
    </row>
    <row r="133" ht="25" customHeight="1" spans="1:5">
      <c r="A133" s="27" t="s">
        <v>67</v>
      </c>
      <c r="B133" s="17" t="s">
        <v>188</v>
      </c>
      <c r="C133" s="17" t="s">
        <v>205</v>
      </c>
      <c r="D133" s="17">
        <v>1</v>
      </c>
      <c r="E133" s="17">
        <f t="shared" si="1"/>
        <v>800</v>
      </c>
    </row>
    <row r="134" ht="25" customHeight="1" spans="1:5">
      <c r="A134" s="27" t="s">
        <v>88</v>
      </c>
      <c r="B134" s="17" t="s">
        <v>188</v>
      </c>
      <c r="C134" s="17" t="s">
        <v>206</v>
      </c>
      <c r="D134" s="17">
        <v>11</v>
      </c>
      <c r="E134" s="17">
        <f t="shared" si="1"/>
        <v>8800</v>
      </c>
    </row>
    <row r="135" ht="25" customHeight="1" spans="1:5">
      <c r="A135" s="27" t="s">
        <v>90</v>
      </c>
      <c r="B135" s="17" t="s">
        <v>188</v>
      </c>
      <c r="C135" s="17" t="s">
        <v>207</v>
      </c>
      <c r="D135" s="17">
        <v>2</v>
      </c>
      <c r="E135" s="17">
        <f t="shared" si="1"/>
        <v>1600</v>
      </c>
    </row>
    <row r="136" ht="25" customHeight="1" spans="1:5">
      <c r="A136" s="27" t="s">
        <v>92</v>
      </c>
      <c r="B136" s="17" t="s">
        <v>188</v>
      </c>
      <c r="C136" s="17" t="s">
        <v>208</v>
      </c>
      <c r="D136" s="17">
        <v>2</v>
      </c>
      <c r="E136" s="17">
        <f t="shared" si="1"/>
        <v>1600</v>
      </c>
    </row>
    <row r="137" ht="25" customHeight="1" spans="1:5">
      <c r="A137" s="27" t="s">
        <v>94</v>
      </c>
      <c r="B137" s="17" t="s">
        <v>188</v>
      </c>
      <c r="C137" s="17" t="s">
        <v>209</v>
      </c>
      <c r="D137" s="17">
        <v>1</v>
      </c>
      <c r="E137" s="17">
        <f t="shared" si="1"/>
        <v>800</v>
      </c>
    </row>
    <row r="138" ht="25" customHeight="1" spans="1:5">
      <c r="A138" s="27" t="s">
        <v>96</v>
      </c>
      <c r="B138" s="17" t="s">
        <v>188</v>
      </c>
      <c r="C138" s="17" t="s">
        <v>210</v>
      </c>
      <c r="D138" s="17">
        <v>3</v>
      </c>
      <c r="E138" s="17">
        <f t="shared" si="1"/>
        <v>2400</v>
      </c>
    </row>
    <row r="139" ht="25" customHeight="1" spans="1:5">
      <c r="A139" s="27" t="s">
        <v>98</v>
      </c>
      <c r="B139" s="17" t="s">
        <v>188</v>
      </c>
      <c r="C139" s="17" t="s">
        <v>211</v>
      </c>
      <c r="D139" s="17">
        <v>3</v>
      </c>
      <c r="E139" s="17">
        <f t="shared" si="1"/>
        <v>2400</v>
      </c>
    </row>
    <row r="140" ht="25" customHeight="1" spans="1:5">
      <c r="A140" s="27" t="s">
        <v>100</v>
      </c>
      <c r="B140" s="17" t="s">
        <v>188</v>
      </c>
      <c r="C140" s="17" t="s">
        <v>212</v>
      </c>
      <c r="D140" s="17">
        <v>2</v>
      </c>
      <c r="E140" s="17">
        <f t="shared" si="1"/>
        <v>1600</v>
      </c>
    </row>
    <row r="141" ht="25" customHeight="1" spans="1:5">
      <c r="A141" s="27" t="s">
        <v>102</v>
      </c>
      <c r="B141" s="17" t="s">
        <v>188</v>
      </c>
      <c r="C141" s="17" t="s">
        <v>213</v>
      </c>
      <c r="D141" s="17">
        <v>1</v>
      </c>
      <c r="E141" s="17">
        <f t="shared" si="1"/>
        <v>800</v>
      </c>
    </row>
    <row r="142" ht="25" customHeight="1" spans="1:5">
      <c r="A142" s="27" t="s">
        <v>104</v>
      </c>
      <c r="B142" s="17" t="s">
        <v>188</v>
      </c>
      <c r="C142" s="17" t="s">
        <v>214</v>
      </c>
      <c r="D142" s="17">
        <v>1</v>
      </c>
      <c r="E142" s="17">
        <f t="shared" si="1"/>
        <v>800</v>
      </c>
    </row>
    <row r="143" ht="25" customHeight="1" spans="1:5">
      <c r="A143" s="27" t="s">
        <v>106</v>
      </c>
      <c r="B143" s="17" t="s">
        <v>188</v>
      </c>
      <c r="C143" s="17" t="s">
        <v>215</v>
      </c>
      <c r="D143" s="17">
        <v>1</v>
      </c>
      <c r="E143" s="17">
        <f t="shared" si="1"/>
        <v>800</v>
      </c>
    </row>
    <row r="144" ht="25" customHeight="1" spans="1:5">
      <c r="A144" s="27" t="s">
        <v>108</v>
      </c>
      <c r="B144" s="17" t="s">
        <v>188</v>
      </c>
      <c r="C144" s="17" t="s">
        <v>216</v>
      </c>
      <c r="D144" s="17">
        <v>2</v>
      </c>
      <c r="E144" s="17">
        <f t="shared" si="1"/>
        <v>1600</v>
      </c>
    </row>
    <row r="145" ht="25" customHeight="1" spans="1:5">
      <c r="A145" s="27" t="s">
        <v>110</v>
      </c>
      <c r="B145" s="17" t="s">
        <v>188</v>
      </c>
      <c r="C145" s="17" t="s">
        <v>217</v>
      </c>
      <c r="D145" s="17">
        <v>3</v>
      </c>
      <c r="E145" s="17">
        <f t="shared" si="1"/>
        <v>2400</v>
      </c>
    </row>
    <row r="146" ht="25" customHeight="1" spans="1:5">
      <c r="A146" s="27" t="s">
        <v>112</v>
      </c>
      <c r="B146" s="17" t="s">
        <v>188</v>
      </c>
      <c r="C146" s="17" t="s">
        <v>218</v>
      </c>
      <c r="D146" s="17">
        <v>1</v>
      </c>
      <c r="E146" s="17">
        <f t="shared" si="1"/>
        <v>800</v>
      </c>
    </row>
    <row r="147" ht="25" customHeight="1" spans="1:5">
      <c r="A147" s="27" t="s">
        <v>114</v>
      </c>
      <c r="B147" s="17" t="s">
        <v>188</v>
      </c>
      <c r="C147" s="17" t="s">
        <v>219</v>
      </c>
      <c r="D147" s="17">
        <v>3</v>
      </c>
      <c r="E147" s="17">
        <f t="shared" si="1"/>
        <v>2400</v>
      </c>
    </row>
    <row r="148" ht="25" customHeight="1" spans="1:5">
      <c r="A148" s="27" t="s">
        <v>116</v>
      </c>
      <c r="B148" s="17" t="s">
        <v>188</v>
      </c>
      <c r="C148" s="17" t="s">
        <v>220</v>
      </c>
      <c r="D148" s="17">
        <v>1</v>
      </c>
      <c r="E148" s="17">
        <f t="shared" si="1"/>
        <v>800</v>
      </c>
    </row>
    <row r="149" ht="25" customHeight="1" spans="1:5">
      <c r="A149" s="27" t="s">
        <v>118</v>
      </c>
      <c r="B149" s="17" t="s">
        <v>188</v>
      </c>
      <c r="C149" s="17" t="s">
        <v>221</v>
      </c>
      <c r="D149" s="17">
        <v>1</v>
      </c>
      <c r="E149" s="17">
        <f t="shared" si="1"/>
        <v>800</v>
      </c>
    </row>
    <row r="150" ht="25" customHeight="1" spans="1:5">
      <c r="A150" s="27" t="s">
        <v>120</v>
      </c>
      <c r="B150" s="17" t="s">
        <v>188</v>
      </c>
      <c r="C150" s="17" t="s">
        <v>222</v>
      </c>
      <c r="D150" s="17">
        <v>1</v>
      </c>
      <c r="E150" s="17">
        <f t="shared" si="1"/>
        <v>800</v>
      </c>
    </row>
    <row r="151" ht="25" customHeight="1" spans="1:5">
      <c r="A151" s="27" t="s">
        <v>122</v>
      </c>
      <c r="B151" s="17" t="s">
        <v>188</v>
      </c>
      <c r="C151" s="17" t="s">
        <v>223</v>
      </c>
      <c r="D151" s="17">
        <v>1</v>
      </c>
      <c r="E151" s="17">
        <f t="shared" si="1"/>
        <v>800</v>
      </c>
    </row>
    <row r="152" ht="25" customHeight="1" spans="1:5">
      <c r="A152" s="27" t="s">
        <v>124</v>
      </c>
      <c r="B152" s="17" t="s">
        <v>188</v>
      </c>
      <c r="C152" s="17" t="s">
        <v>224</v>
      </c>
      <c r="D152" s="17">
        <v>12</v>
      </c>
      <c r="E152" s="17">
        <f t="shared" si="1"/>
        <v>9600</v>
      </c>
    </row>
    <row r="153" ht="25" customHeight="1" spans="1:5">
      <c r="A153" s="27" t="s">
        <v>126</v>
      </c>
      <c r="B153" s="17" t="s">
        <v>188</v>
      </c>
      <c r="C153" s="17" t="s">
        <v>225</v>
      </c>
      <c r="D153" s="17">
        <v>1</v>
      </c>
      <c r="E153" s="17">
        <f t="shared" si="1"/>
        <v>800</v>
      </c>
    </row>
    <row r="154" ht="25" customHeight="1" spans="1:5">
      <c r="A154" s="27" t="s">
        <v>128</v>
      </c>
      <c r="B154" s="17" t="s">
        <v>188</v>
      </c>
      <c r="C154" s="17" t="s">
        <v>226</v>
      </c>
      <c r="D154" s="17">
        <v>1</v>
      </c>
      <c r="E154" s="17">
        <f t="shared" si="1"/>
        <v>800</v>
      </c>
    </row>
    <row r="155" ht="25" customHeight="1" spans="1:5">
      <c r="A155" s="27" t="s">
        <v>130</v>
      </c>
      <c r="B155" s="17" t="s">
        <v>188</v>
      </c>
      <c r="C155" s="17" t="s">
        <v>227</v>
      </c>
      <c r="D155" s="17">
        <v>2</v>
      </c>
      <c r="E155" s="17">
        <f t="shared" si="1"/>
        <v>1600</v>
      </c>
    </row>
    <row r="156" ht="25" customHeight="1" spans="1:5">
      <c r="A156" s="27" t="s">
        <v>132</v>
      </c>
      <c r="B156" s="17" t="s">
        <v>188</v>
      </c>
      <c r="C156" s="17" t="s">
        <v>228</v>
      </c>
      <c r="D156" s="17">
        <v>2</v>
      </c>
      <c r="E156" s="17">
        <f t="shared" si="1"/>
        <v>1600</v>
      </c>
    </row>
    <row r="157" ht="25" customHeight="1" spans="1:5">
      <c r="A157" s="27" t="s">
        <v>134</v>
      </c>
      <c r="B157" s="17" t="s">
        <v>188</v>
      </c>
      <c r="C157" s="17" t="s">
        <v>229</v>
      </c>
      <c r="D157" s="17">
        <v>1</v>
      </c>
      <c r="E157" s="17">
        <f t="shared" si="1"/>
        <v>800</v>
      </c>
    </row>
    <row r="158" ht="25" customHeight="1" spans="1:5">
      <c r="A158" s="26" t="s">
        <v>230</v>
      </c>
      <c r="B158" s="26"/>
      <c r="C158" s="26"/>
      <c r="D158" s="28">
        <f>SUM(D117:D157)</f>
        <v>117</v>
      </c>
      <c r="E158" s="28">
        <f>SUM(E117:E157)</f>
        <v>93600</v>
      </c>
    </row>
    <row r="159" ht="25" customHeight="1" spans="1:5">
      <c r="A159" s="27">
        <v>1</v>
      </c>
      <c r="B159" s="17" t="s">
        <v>231</v>
      </c>
      <c r="C159" s="18" t="s">
        <v>232</v>
      </c>
      <c r="D159" s="18">
        <v>2</v>
      </c>
      <c r="E159" s="18">
        <v>1600</v>
      </c>
    </row>
    <row r="160" ht="25" customHeight="1" spans="1:5">
      <c r="A160" s="27">
        <v>2</v>
      </c>
      <c r="B160" s="17" t="s">
        <v>231</v>
      </c>
      <c r="C160" s="18" t="s">
        <v>233</v>
      </c>
      <c r="D160" s="18">
        <v>1</v>
      </c>
      <c r="E160" s="18">
        <v>800</v>
      </c>
    </row>
    <row r="161" ht="25" customHeight="1" spans="1:5">
      <c r="A161" s="27">
        <v>3</v>
      </c>
      <c r="B161" s="17" t="s">
        <v>231</v>
      </c>
      <c r="C161" s="18" t="s">
        <v>234</v>
      </c>
      <c r="D161" s="18">
        <v>4</v>
      </c>
      <c r="E161" s="18">
        <v>3200</v>
      </c>
    </row>
    <row r="162" ht="25" customHeight="1" spans="1:5">
      <c r="A162" s="27">
        <v>4</v>
      </c>
      <c r="B162" s="17" t="s">
        <v>231</v>
      </c>
      <c r="C162" s="18" t="s">
        <v>235</v>
      </c>
      <c r="D162" s="18">
        <v>1</v>
      </c>
      <c r="E162" s="18">
        <v>800</v>
      </c>
    </row>
    <row r="163" ht="25" customHeight="1" spans="1:5">
      <c r="A163" s="27">
        <v>5</v>
      </c>
      <c r="B163" s="17" t="s">
        <v>231</v>
      </c>
      <c r="C163" s="18" t="s">
        <v>236</v>
      </c>
      <c r="D163" s="18">
        <v>6</v>
      </c>
      <c r="E163" s="18">
        <v>4800</v>
      </c>
    </row>
    <row r="164" ht="25" customHeight="1" spans="1:5">
      <c r="A164" s="27">
        <v>6</v>
      </c>
      <c r="B164" s="17" t="s">
        <v>231</v>
      </c>
      <c r="C164" s="18" t="s">
        <v>237</v>
      </c>
      <c r="D164" s="18">
        <v>1</v>
      </c>
      <c r="E164" s="18">
        <v>800</v>
      </c>
    </row>
    <row r="165" ht="25" customHeight="1" spans="1:5">
      <c r="A165" s="27">
        <v>7</v>
      </c>
      <c r="B165" s="17" t="s">
        <v>231</v>
      </c>
      <c r="C165" s="18" t="s">
        <v>238</v>
      </c>
      <c r="D165" s="18">
        <v>2</v>
      </c>
      <c r="E165" s="18">
        <v>1600</v>
      </c>
    </row>
    <row r="166" ht="25" customHeight="1" spans="1:5">
      <c r="A166" s="27">
        <v>8</v>
      </c>
      <c r="B166" s="17" t="s">
        <v>231</v>
      </c>
      <c r="C166" s="18" t="s">
        <v>239</v>
      </c>
      <c r="D166" s="18">
        <v>17</v>
      </c>
      <c r="E166" s="18">
        <v>13600</v>
      </c>
    </row>
    <row r="167" ht="25" customHeight="1" spans="1:5">
      <c r="A167" s="27">
        <v>9</v>
      </c>
      <c r="B167" s="17" t="s">
        <v>231</v>
      </c>
      <c r="C167" s="18" t="s">
        <v>240</v>
      </c>
      <c r="D167" s="18">
        <v>1</v>
      </c>
      <c r="E167" s="18">
        <v>800</v>
      </c>
    </row>
    <row r="168" ht="25" customHeight="1" spans="1:5">
      <c r="A168" s="27">
        <v>10</v>
      </c>
      <c r="B168" s="17" t="s">
        <v>231</v>
      </c>
      <c r="C168" s="18" t="s">
        <v>241</v>
      </c>
      <c r="D168" s="18">
        <v>1</v>
      </c>
      <c r="E168" s="18">
        <v>800</v>
      </c>
    </row>
    <row r="169" ht="25" customHeight="1" spans="1:5">
      <c r="A169" s="27">
        <v>11</v>
      </c>
      <c r="B169" s="17" t="s">
        <v>231</v>
      </c>
      <c r="C169" s="18" t="s">
        <v>242</v>
      </c>
      <c r="D169" s="18">
        <v>20</v>
      </c>
      <c r="E169" s="18">
        <v>16000</v>
      </c>
    </row>
    <row r="170" ht="25" customHeight="1" spans="1:5">
      <c r="A170" s="27">
        <v>12</v>
      </c>
      <c r="B170" s="17" t="s">
        <v>231</v>
      </c>
      <c r="C170" s="18" t="s">
        <v>243</v>
      </c>
      <c r="D170" s="18">
        <v>8</v>
      </c>
      <c r="E170" s="18">
        <v>6400</v>
      </c>
    </row>
    <row r="171" ht="25" customHeight="1" spans="1:5">
      <c r="A171" s="27">
        <v>13</v>
      </c>
      <c r="B171" s="17" t="s">
        <v>231</v>
      </c>
      <c r="C171" s="18" t="s">
        <v>244</v>
      </c>
      <c r="D171" s="18">
        <v>43</v>
      </c>
      <c r="E171" s="18">
        <v>34400</v>
      </c>
    </row>
    <row r="172" ht="25" customHeight="1" spans="1:5">
      <c r="A172" s="27">
        <v>14</v>
      </c>
      <c r="B172" s="17" t="s">
        <v>231</v>
      </c>
      <c r="C172" s="18" t="s">
        <v>245</v>
      </c>
      <c r="D172" s="18">
        <v>2</v>
      </c>
      <c r="E172" s="18">
        <v>1600</v>
      </c>
    </row>
    <row r="173" ht="25" customHeight="1" spans="1:5">
      <c r="A173" s="27">
        <v>15</v>
      </c>
      <c r="B173" s="17" t="s">
        <v>231</v>
      </c>
      <c r="C173" s="18" t="s">
        <v>246</v>
      </c>
      <c r="D173" s="18">
        <v>7</v>
      </c>
      <c r="E173" s="18">
        <v>5600</v>
      </c>
    </row>
    <row r="174" ht="25" customHeight="1" spans="1:5">
      <c r="A174" s="27">
        <v>16</v>
      </c>
      <c r="B174" s="17" t="s">
        <v>231</v>
      </c>
      <c r="C174" s="18" t="s">
        <v>247</v>
      </c>
      <c r="D174" s="18">
        <v>5</v>
      </c>
      <c r="E174" s="18">
        <v>4000</v>
      </c>
    </row>
    <row r="175" ht="25" customHeight="1" spans="1:5">
      <c r="A175" s="27">
        <v>17</v>
      </c>
      <c r="B175" s="17" t="s">
        <v>231</v>
      </c>
      <c r="C175" s="18" t="s">
        <v>248</v>
      </c>
      <c r="D175" s="18">
        <v>7</v>
      </c>
      <c r="E175" s="18">
        <v>5600</v>
      </c>
    </row>
    <row r="176" ht="25" customHeight="1" spans="1:5">
      <c r="A176" s="27">
        <v>18</v>
      </c>
      <c r="B176" s="17" t="s">
        <v>231</v>
      </c>
      <c r="C176" s="18" t="s">
        <v>249</v>
      </c>
      <c r="D176" s="18">
        <v>1</v>
      </c>
      <c r="E176" s="18">
        <v>800</v>
      </c>
    </row>
    <row r="177" ht="25" customHeight="1" spans="1:5">
      <c r="A177" s="27">
        <v>19</v>
      </c>
      <c r="B177" s="17" t="s">
        <v>231</v>
      </c>
      <c r="C177" s="18" t="s">
        <v>250</v>
      </c>
      <c r="D177" s="18">
        <v>2</v>
      </c>
      <c r="E177" s="18">
        <v>1600</v>
      </c>
    </row>
    <row r="178" ht="25" customHeight="1" spans="1:5">
      <c r="A178" s="27">
        <v>20</v>
      </c>
      <c r="B178" s="17" t="s">
        <v>231</v>
      </c>
      <c r="C178" s="18" t="s">
        <v>251</v>
      </c>
      <c r="D178" s="18">
        <v>3</v>
      </c>
      <c r="E178" s="18">
        <v>2400</v>
      </c>
    </row>
    <row r="179" ht="25" customHeight="1" spans="1:5">
      <c r="A179" s="27">
        <v>21</v>
      </c>
      <c r="B179" s="17" t="s">
        <v>231</v>
      </c>
      <c r="C179" s="18" t="s">
        <v>252</v>
      </c>
      <c r="D179" s="18">
        <v>1</v>
      </c>
      <c r="E179" s="18">
        <v>800</v>
      </c>
    </row>
    <row r="180" ht="25" customHeight="1" spans="1:5">
      <c r="A180" s="27">
        <v>22</v>
      </c>
      <c r="B180" s="17" t="s">
        <v>231</v>
      </c>
      <c r="C180" s="18" t="s">
        <v>253</v>
      </c>
      <c r="D180" s="18">
        <v>2</v>
      </c>
      <c r="E180" s="18">
        <v>1600</v>
      </c>
    </row>
    <row r="181" ht="25" customHeight="1" spans="1:5">
      <c r="A181" s="27">
        <v>23</v>
      </c>
      <c r="B181" s="17" t="s">
        <v>231</v>
      </c>
      <c r="C181" s="18" t="s">
        <v>254</v>
      </c>
      <c r="D181" s="18">
        <v>1</v>
      </c>
      <c r="E181" s="18">
        <v>800</v>
      </c>
    </row>
    <row r="182" ht="25" customHeight="1" spans="1:5">
      <c r="A182" s="27">
        <v>24</v>
      </c>
      <c r="B182" s="17" t="s">
        <v>231</v>
      </c>
      <c r="C182" s="18" t="s">
        <v>255</v>
      </c>
      <c r="D182" s="18">
        <v>1</v>
      </c>
      <c r="E182" s="18">
        <v>800</v>
      </c>
    </row>
    <row r="183" ht="25" customHeight="1" spans="1:5">
      <c r="A183" s="27">
        <v>25</v>
      </c>
      <c r="B183" s="17" t="s">
        <v>231</v>
      </c>
      <c r="C183" s="18" t="s">
        <v>256</v>
      </c>
      <c r="D183" s="18">
        <v>1</v>
      </c>
      <c r="E183" s="18">
        <v>800</v>
      </c>
    </row>
    <row r="184" ht="25" customHeight="1" spans="1:5">
      <c r="A184" s="27">
        <v>26</v>
      </c>
      <c r="B184" s="17" t="s">
        <v>231</v>
      </c>
      <c r="C184" s="18" t="s">
        <v>257</v>
      </c>
      <c r="D184" s="18">
        <v>2</v>
      </c>
      <c r="E184" s="18">
        <v>1600</v>
      </c>
    </row>
    <row r="185" ht="25" customHeight="1" spans="1:5">
      <c r="A185" s="27">
        <v>27</v>
      </c>
      <c r="B185" s="17" t="s">
        <v>231</v>
      </c>
      <c r="C185" s="18" t="s">
        <v>258</v>
      </c>
      <c r="D185" s="18">
        <v>18</v>
      </c>
      <c r="E185" s="18">
        <v>14400</v>
      </c>
    </row>
    <row r="186" ht="25" customHeight="1" spans="1:5">
      <c r="A186" s="27">
        <v>28</v>
      </c>
      <c r="B186" s="17" t="s">
        <v>231</v>
      </c>
      <c r="C186" s="18" t="s">
        <v>259</v>
      </c>
      <c r="D186" s="18">
        <v>7</v>
      </c>
      <c r="E186" s="18">
        <v>5600</v>
      </c>
    </row>
    <row r="187" ht="25" customHeight="1" spans="1:5">
      <c r="A187" s="27">
        <v>29</v>
      </c>
      <c r="B187" s="17" t="s">
        <v>231</v>
      </c>
      <c r="C187" s="18" t="s">
        <v>260</v>
      </c>
      <c r="D187" s="18">
        <v>1</v>
      </c>
      <c r="E187" s="18">
        <v>800</v>
      </c>
    </row>
    <row r="188" ht="25" customHeight="1" spans="1:5">
      <c r="A188" s="26" t="s">
        <v>261</v>
      </c>
      <c r="B188" s="26"/>
      <c r="C188" s="26"/>
      <c r="D188" s="28">
        <f>SUM(D159:D187)</f>
        <v>168</v>
      </c>
      <c r="E188" s="28">
        <f>SUM(E159:E187)</f>
        <v>134400</v>
      </c>
    </row>
    <row r="189" ht="25" customHeight="1" spans="1:5">
      <c r="A189" s="29" t="s">
        <v>262</v>
      </c>
      <c r="B189" s="29"/>
      <c r="C189" s="29"/>
      <c r="D189" s="29"/>
      <c r="E189" s="29"/>
    </row>
    <row r="190" ht="25" customHeight="1" spans="1:5">
      <c r="A190" s="29"/>
      <c r="B190" s="29"/>
      <c r="C190" s="29"/>
      <c r="D190" s="29"/>
      <c r="E190" s="29"/>
    </row>
    <row r="191" ht="25" customHeight="1" spans="1:5">
      <c r="A191" s="29"/>
      <c r="B191" s="29"/>
      <c r="C191" s="29"/>
      <c r="D191" s="29"/>
      <c r="E191" s="29"/>
    </row>
    <row r="192" ht="25" customHeight="1" spans="1:5">
      <c r="A192" s="29"/>
      <c r="B192" s="29"/>
      <c r="C192" s="29"/>
      <c r="D192" s="29"/>
      <c r="E192" s="29"/>
    </row>
    <row r="193" ht="25" customHeight="1" spans="1:5">
      <c r="A193" s="29"/>
      <c r="B193" s="29"/>
      <c r="C193" s="29"/>
      <c r="D193" s="29"/>
      <c r="E193" s="29"/>
    </row>
    <row r="194" ht="25" customHeight="1"/>
    <row r="195" ht="25" customHeight="1"/>
    <row r="196" ht="25" customHeight="1"/>
    <row r="197" ht="25" customHeight="1"/>
    <row r="198" ht="25" customHeight="1"/>
    <row r="199" ht="25" customHeight="1"/>
    <row r="200" ht="25" customHeight="1"/>
    <row r="201" ht="25" customHeight="1"/>
    <row r="202" ht="25" customHeight="1"/>
    <row r="203" ht="25" customHeight="1"/>
    <row r="204" ht="25" customHeight="1"/>
    <row r="205" ht="25" customHeight="1"/>
    <row r="206" ht="25" customHeight="1"/>
    <row r="207" ht="25" customHeight="1"/>
    <row r="208" ht="25" customHeight="1"/>
    <row r="209" ht="25" customHeight="1"/>
    <row r="210" ht="25" customHeight="1"/>
    <row r="211" ht="25" customHeight="1"/>
    <row r="212" ht="25" customHeight="1"/>
    <row r="213" ht="25" customHeight="1"/>
    <row r="214" ht="25" customHeight="1"/>
    <row r="215" ht="25" customHeight="1"/>
    <row r="216" ht="25" customHeight="1"/>
    <row r="217" ht="25" customHeight="1"/>
    <row r="218" ht="25" customHeight="1"/>
    <row r="219" ht="25" customHeight="1"/>
    <row r="220" ht="25" customHeight="1"/>
    <row r="221" ht="25" customHeight="1"/>
    <row r="222" ht="25" customHeight="1"/>
    <row r="223" ht="25" customHeight="1"/>
    <row r="224" ht="25" customHeight="1"/>
    <row r="225" ht="25" customHeight="1"/>
    <row r="226" ht="25" customHeight="1"/>
    <row r="227" ht="25" customHeight="1"/>
    <row r="228" ht="25" customHeight="1"/>
    <row r="229" ht="25" customHeight="1"/>
    <row r="230" ht="25" customHeight="1"/>
    <row r="231" ht="25" customHeight="1"/>
    <row r="232" ht="25" customHeight="1"/>
    <row r="233" ht="25" customHeight="1"/>
    <row r="234" ht="25" customHeight="1"/>
    <row r="235" ht="25" customHeight="1"/>
    <row r="236" ht="25" customHeight="1"/>
    <row r="237" ht="25" customHeight="1"/>
    <row r="238" ht="25" customHeight="1"/>
    <row r="239" ht="25" customHeight="1"/>
    <row r="240" ht="25" customHeight="1"/>
    <row r="241" ht="25" customHeight="1"/>
    <row r="242" ht="25" customHeight="1"/>
    <row r="243" ht="25" customHeight="1"/>
    <row r="244" ht="25" customHeight="1"/>
    <row r="245" ht="25" customHeight="1"/>
    <row r="246" ht="25" customHeight="1"/>
    <row r="247" ht="25" customHeight="1"/>
    <row r="248" ht="25" customHeight="1"/>
    <row r="249" ht="25" customHeight="1"/>
    <row r="250" ht="25" customHeight="1"/>
    <row r="251" ht="25" customHeight="1"/>
    <row r="252" ht="25" customHeight="1"/>
    <row r="253" ht="25" customHeight="1"/>
    <row r="254" ht="25" customHeight="1"/>
    <row r="255" ht="25" customHeight="1"/>
    <row r="256" ht="25" customHeight="1"/>
    <row r="257" ht="25" customHeight="1"/>
    <row r="258" ht="25" customHeight="1"/>
    <row r="259" ht="25" customHeight="1"/>
    <row r="260" ht="25" customHeight="1"/>
  </sheetData>
  <mergeCells count="9">
    <mergeCell ref="A1:E1"/>
    <mergeCell ref="A2:E2"/>
    <mergeCell ref="A29:C29"/>
    <mergeCell ref="A47:C47"/>
    <mergeCell ref="A112:C112"/>
    <mergeCell ref="A116:C116"/>
    <mergeCell ref="A158:C158"/>
    <mergeCell ref="A188:C188"/>
    <mergeCell ref="A189:E193"/>
  </mergeCells>
  <printOptions horizontalCentered="1" verticalCentered="1"/>
  <pageMargins left="0.751388888888889" right="0.751388888888889" top="1" bottom="1" header="0.511805555555556" footer="0.511805555555556"/>
  <pageSetup paperSize="9" orientation="portrait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E58"/>
  <sheetViews>
    <sheetView workbookViewId="0">
      <selection activeCell="D3" sqref="D3"/>
    </sheetView>
  </sheetViews>
  <sheetFormatPr defaultColWidth="9" defaultRowHeight="13.5" outlineLevelCol="4"/>
  <cols>
    <col min="1" max="1" width="5" customWidth="1"/>
    <col min="2" max="2" width="36.625" customWidth="1"/>
    <col min="3" max="3" width="15.875" customWidth="1"/>
    <col min="4" max="4" width="8.75" customWidth="1"/>
    <col min="5" max="5" width="16.875" customWidth="1"/>
  </cols>
  <sheetData>
    <row r="1" customFormat="1" ht="30" customHeight="1" spans="1:5">
      <c r="A1" s="15" t="s">
        <v>263</v>
      </c>
      <c r="B1" s="15"/>
      <c r="C1" s="15"/>
      <c r="D1" s="15"/>
      <c r="E1" s="15"/>
    </row>
    <row r="2" customFormat="1" ht="54" customHeight="1" spans="1:5">
      <c r="A2" s="16" t="s">
        <v>264</v>
      </c>
      <c r="B2" s="16"/>
      <c r="C2" s="16"/>
      <c r="D2" s="16"/>
      <c r="E2" s="16"/>
    </row>
    <row r="3" customFormat="1" ht="35" customHeight="1" spans="1:5">
      <c r="A3" s="17" t="s">
        <v>2</v>
      </c>
      <c r="B3" s="17" t="s">
        <v>3</v>
      </c>
      <c r="C3" s="17" t="s">
        <v>4</v>
      </c>
      <c r="D3" s="17" t="s">
        <v>5</v>
      </c>
      <c r="E3" s="17" t="s">
        <v>6</v>
      </c>
    </row>
    <row r="4" customFormat="1" ht="25" customHeight="1" spans="1:5">
      <c r="A4" s="18">
        <v>1</v>
      </c>
      <c r="B4" s="18" t="s">
        <v>7</v>
      </c>
      <c r="C4" s="18" t="s">
        <v>265</v>
      </c>
      <c r="D4" s="18">
        <v>1</v>
      </c>
      <c r="E4" s="18">
        <v>800</v>
      </c>
    </row>
    <row r="5" customFormat="1" ht="25" customHeight="1" spans="1:5">
      <c r="A5" s="18">
        <v>2</v>
      </c>
      <c r="B5" s="18" t="s">
        <v>7</v>
      </c>
      <c r="C5" s="18" t="s">
        <v>10</v>
      </c>
      <c r="D5" s="18">
        <v>1</v>
      </c>
      <c r="E5" s="18">
        <v>800</v>
      </c>
    </row>
    <row r="6" customFormat="1" ht="25" customHeight="1" spans="1:5">
      <c r="A6" s="18">
        <v>3</v>
      </c>
      <c r="B6" s="18" t="s">
        <v>7</v>
      </c>
      <c r="C6" s="18" t="s">
        <v>12</v>
      </c>
      <c r="D6" s="18">
        <v>8</v>
      </c>
      <c r="E6" s="18">
        <v>6400</v>
      </c>
    </row>
    <row r="7" customFormat="1" ht="25" customHeight="1" spans="1:5">
      <c r="A7" s="18">
        <v>4</v>
      </c>
      <c r="B7" s="18" t="s">
        <v>7</v>
      </c>
      <c r="C7" s="18" t="s">
        <v>14</v>
      </c>
      <c r="D7" s="18">
        <v>2</v>
      </c>
      <c r="E7" s="18">
        <v>1600</v>
      </c>
    </row>
    <row r="8" customFormat="1" ht="25" customHeight="1" spans="1:5">
      <c r="A8" s="18">
        <v>5</v>
      </c>
      <c r="B8" s="18" t="s">
        <v>7</v>
      </c>
      <c r="C8" s="18" t="s">
        <v>16</v>
      </c>
      <c r="D8" s="18">
        <v>3</v>
      </c>
      <c r="E8" s="18">
        <v>2400</v>
      </c>
    </row>
    <row r="9" customFormat="1" ht="25" customHeight="1" spans="1:5">
      <c r="A9" s="18">
        <v>6</v>
      </c>
      <c r="B9" s="18" t="s">
        <v>7</v>
      </c>
      <c r="C9" s="18" t="s">
        <v>21</v>
      </c>
      <c r="D9" s="18">
        <v>7</v>
      </c>
      <c r="E9" s="18">
        <v>5600</v>
      </c>
    </row>
    <row r="10" customFormat="1" ht="25" customHeight="1" spans="1:5">
      <c r="A10" s="18">
        <v>7</v>
      </c>
      <c r="B10" s="18" t="s">
        <v>7</v>
      </c>
      <c r="C10" s="18" t="s">
        <v>22</v>
      </c>
      <c r="D10" s="18">
        <v>1</v>
      </c>
      <c r="E10" s="18">
        <v>800</v>
      </c>
    </row>
    <row r="11" customFormat="1" ht="25" customHeight="1" spans="1:5">
      <c r="A11" s="18">
        <v>8</v>
      </c>
      <c r="B11" s="18" t="s">
        <v>7</v>
      </c>
      <c r="C11" s="18" t="s">
        <v>23</v>
      </c>
      <c r="D11" s="18">
        <v>5</v>
      </c>
      <c r="E11" s="18">
        <v>4000</v>
      </c>
    </row>
    <row r="12" customFormat="1" ht="25" customHeight="1" spans="1:5">
      <c r="A12" s="18">
        <v>9</v>
      </c>
      <c r="B12" s="18" t="s">
        <v>7</v>
      </c>
      <c r="C12" s="18" t="s">
        <v>24</v>
      </c>
      <c r="D12" s="18">
        <v>6</v>
      </c>
      <c r="E12" s="18">
        <v>4800</v>
      </c>
    </row>
    <row r="13" customFormat="1" ht="25" customHeight="1" spans="1:5">
      <c r="A13" s="18">
        <v>10</v>
      </c>
      <c r="B13" s="18" t="s">
        <v>7</v>
      </c>
      <c r="C13" s="18" t="s">
        <v>25</v>
      </c>
      <c r="D13" s="18">
        <v>6</v>
      </c>
      <c r="E13" s="18">
        <v>4800</v>
      </c>
    </row>
    <row r="14" customFormat="1" ht="25" customHeight="1" spans="1:5">
      <c r="A14" s="18">
        <v>11</v>
      </c>
      <c r="B14" s="18" t="s">
        <v>7</v>
      </c>
      <c r="C14" s="18" t="s">
        <v>27</v>
      </c>
      <c r="D14" s="18">
        <v>1</v>
      </c>
      <c r="E14" s="18">
        <v>800</v>
      </c>
    </row>
    <row r="15" customFormat="1" ht="25" customHeight="1" spans="1:5">
      <c r="A15" s="18">
        <v>12</v>
      </c>
      <c r="B15" s="18" t="s">
        <v>7</v>
      </c>
      <c r="C15" s="18" t="s">
        <v>29</v>
      </c>
      <c r="D15" s="18">
        <v>2</v>
      </c>
      <c r="E15" s="18">
        <v>1600</v>
      </c>
    </row>
    <row r="16" customFormat="1" ht="45" customHeight="1" spans="1:5">
      <c r="A16" s="18">
        <v>13</v>
      </c>
      <c r="B16" s="18" t="s">
        <v>7</v>
      </c>
      <c r="C16" s="18" t="s">
        <v>30</v>
      </c>
      <c r="D16" s="18">
        <v>2</v>
      </c>
      <c r="E16" s="18">
        <v>1600</v>
      </c>
    </row>
    <row r="17" customFormat="1" ht="47" customHeight="1" spans="1:5">
      <c r="A17" s="18">
        <v>14</v>
      </c>
      <c r="B17" s="18" t="s">
        <v>7</v>
      </c>
      <c r="C17" s="18" t="s">
        <v>32</v>
      </c>
      <c r="D17" s="18">
        <v>5</v>
      </c>
      <c r="E17" s="18">
        <v>4000</v>
      </c>
    </row>
    <row r="18" customFormat="1" ht="25" customHeight="1" spans="1:5">
      <c r="A18" s="19" t="s">
        <v>33</v>
      </c>
      <c r="B18" s="20"/>
      <c r="C18" s="21"/>
      <c r="D18" s="22">
        <f>SUM(D4:D17)</f>
        <v>50</v>
      </c>
      <c r="E18" s="22">
        <f>SUM(E4:E17)</f>
        <v>40000</v>
      </c>
    </row>
    <row r="19" customFormat="1" ht="25" customHeight="1" spans="1:5">
      <c r="A19" s="23" t="s">
        <v>34</v>
      </c>
      <c r="B19" s="18" t="s">
        <v>70</v>
      </c>
      <c r="C19" s="18" t="s">
        <v>74</v>
      </c>
      <c r="D19" s="18">
        <v>2</v>
      </c>
      <c r="E19" s="18">
        <f t="shared" ref="E19:E28" si="0">SUM(D19*800)</f>
        <v>1600</v>
      </c>
    </row>
    <row r="20" customFormat="1" ht="25" customHeight="1" spans="1:5">
      <c r="A20" s="23" t="s">
        <v>37</v>
      </c>
      <c r="B20" s="18" t="s">
        <v>70</v>
      </c>
      <c r="C20" s="18" t="s">
        <v>76</v>
      </c>
      <c r="D20" s="18">
        <v>1</v>
      </c>
      <c r="E20" s="18">
        <f t="shared" si="0"/>
        <v>800</v>
      </c>
    </row>
    <row r="21" customFormat="1" ht="25" customHeight="1" spans="1:5">
      <c r="A21" s="23" t="s">
        <v>39</v>
      </c>
      <c r="B21" s="18" t="s">
        <v>70</v>
      </c>
      <c r="C21" s="18" t="s">
        <v>86</v>
      </c>
      <c r="D21" s="18">
        <v>1</v>
      </c>
      <c r="E21" s="18">
        <f t="shared" si="0"/>
        <v>800</v>
      </c>
    </row>
    <row r="22" customFormat="1" ht="25" customHeight="1" spans="1:5">
      <c r="A22" s="23" t="s">
        <v>41</v>
      </c>
      <c r="B22" s="18" t="s">
        <v>70</v>
      </c>
      <c r="C22" s="18" t="s">
        <v>89</v>
      </c>
      <c r="D22" s="18">
        <v>1</v>
      </c>
      <c r="E22" s="18">
        <f t="shared" si="0"/>
        <v>800</v>
      </c>
    </row>
    <row r="23" customFormat="1" ht="25" customHeight="1" spans="1:5">
      <c r="A23" s="23" t="s">
        <v>43</v>
      </c>
      <c r="B23" s="18" t="s">
        <v>70</v>
      </c>
      <c r="C23" s="18" t="s">
        <v>266</v>
      </c>
      <c r="D23" s="18">
        <v>1</v>
      </c>
      <c r="E23" s="18">
        <f t="shared" si="0"/>
        <v>800</v>
      </c>
    </row>
    <row r="24" customFormat="1" ht="25" customHeight="1" spans="1:5">
      <c r="A24" s="23" t="s">
        <v>45</v>
      </c>
      <c r="B24" s="18" t="s">
        <v>70</v>
      </c>
      <c r="C24" s="18" t="s">
        <v>129</v>
      </c>
      <c r="D24" s="18">
        <v>1</v>
      </c>
      <c r="E24" s="18">
        <f t="shared" si="0"/>
        <v>800</v>
      </c>
    </row>
    <row r="25" customFormat="1" ht="25" customHeight="1" spans="1:5">
      <c r="A25" s="23" t="s">
        <v>47</v>
      </c>
      <c r="B25" s="18" t="s">
        <v>70</v>
      </c>
      <c r="C25" s="18" t="s">
        <v>267</v>
      </c>
      <c r="D25" s="18">
        <v>1</v>
      </c>
      <c r="E25" s="18">
        <f t="shared" si="0"/>
        <v>800</v>
      </c>
    </row>
    <row r="26" customFormat="1" ht="25" customHeight="1" spans="1:5">
      <c r="A26" s="23" t="s">
        <v>49</v>
      </c>
      <c r="B26" s="18" t="s">
        <v>70</v>
      </c>
      <c r="C26" s="18" t="s">
        <v>268</v>
      </c>
      <c r="D26" s="18">
        <v>1</v>
      </c>
      <c r="E26" s="18">
        <f t="shared" si="0"/>
        <v>800</v>
      </c>
    </row>
    <row r="27" customFormat="1" ht="25" customHeight="1" spans="1:5">
      <c r="A27" s="23" t="s">
        <v>51</v>
      </c>
      <c r="B27" s="18" t="s">
        <v>70</v>
      </c>
      <c r="C27" s="18" t="s">
        <v>137</v>
      </c>
      <c r="D27" s="18">
        <v>1</v>
      </c>
      <c r="E27" s="18">
        <f t="shared" si="0"/>
        <v>800</v>
      </c>
    </row>
    <row r="28" customFormat="1" ht="25" customHeight="1" spans="1:5">
      <c r="A28" s="23" t="s">
        <v>53</v>
      </c>
      <c r="B28" s="18" t="s">
        <v>70</v>
      </c>
      <c r="C28" s="18" t="s">
        <v>269</v>
      </c>
      <c r="D28" s="18">
        <v>1</v>
      </c>
      <c r="E28" s="18">
        <f t="shared" si="0"/>
        <v>800</v>
      </c>
    </row>
    <row r="29" customFormat="1" ht="25" customHeight="1" spans="1:5">
      <c r="A29" s="23" t="s">
        <v>182</v>
      </c>
      <c r="B29" s="23"/>
      <c r="C29" s="23"/>
      <c r="D29" s="22">
        <f>SUM(D19:D28)</f>
        <v>11</v>
      </c>
      <c r="E29" s="22">
        <f>SUM(E19:E28)</f>
        <v>8800</v>
      </c>
    </row>
    <row r="30" customFormat="1" ht="25" customHeight="1" spans="1:5">
      <c r="A30" s="18" t="s">
        <v>34</v>
      </c>
      <c r="B30" s="18" t="s">
        <v>35</v>
      </c>
      <c r="C30" s="18" t="s">
        <v>36</v>
      </c>
      <c r="D30" s="18">
        <v>2</v>
      </c>
      <c r="E30" s="18">
        <v>1600</v>
      </c>
    </row>
    <row r="31" customFormat="1" ht="25" customHeight="1" spans="1:5">
      <c r="A31" s="18" t="s">
        <v>37</v>
      </c>
      <c r="B31" s="18" t="s">
        <v>35</v>
      </c>
      <c r="C31" s="18" t="s">
        <v>64</v>
      </c>
      <c r="D31" s="18">
        <v>2</v>
      </c>
      <c r="E31" s="18">
        <v>1600</v>
      </c>
    </row>
    <row r="32" customFormat="1" ht="25" customHeight="1" spans="1:5">
      <c r="A32" s="18" t="s">
        <v>39</v>
      </c>
      <c r="B32" s="18" t="s">
        <v>35</v>
      </c>
      <c r="C32" s="18" t="s">
        <v>40</v>
      </c>
      <c r="D32" s="18">
        <v>4</v>
      </c>
      <c r="E32" s="18">
        <v>3200</v>
      </c>
    </row>
    <row r="33" customFormat="1" ht="25" customHeight="1" spans="1:5">
      <c r="A33" s="18" t="s">
        <v>41</v>
      </c>
      <c r="B33" s="18" t="s">
        <v>35</v>
      </c>
      <c r="C33" s="18" t="s">
        <v>42</v>
      </c>
      <c r="D33" s="18">
        <v>3</v>
      </c>
      <c r="E33" s="18">
        <v>2400</v>
      </c>
    </row>
    <row r="34" customFormat="1" ht="25" customHeight="1" spans="1:5">
      <c r="A34" s="18" t="s">
        <v>43</v>
      </c>
      <c r="B34" s="18" t="s">
        <v>35</v>
      </c>
      <c r="C34" s="18" t="s">
        <v>44</v>
      </c>
      <c r="D34" s="18">
        <v>4</v>
      </c>
      <c r="E34" s="18">
        <v>3200</v>
      </c>
    </row>
    <row r="35" customFormat="1" ht="25" customHeight="1" spans="1:5">
      <c r="A35" s="18" t="s">
        <v>45</v>
      </c>
      <c r="B35" s="18" t="s">
        <v>35</v>
      </c>
      <c r="C35" s="18" t="s">
        <v>46</v>
      </c>
      <c r="D35" s="18">
        <v>2</v>
      </c>
      <c r="E35" s="18">
        <v>1600</v>
      </c>
    </row>
    <row r="36" customFormat="1" ht="25" customHeight="1" spans="1:5">
      <c r="A36" s="18" t="s">
        <v>47</v>
      </c>
      <c r="B36" s="18" t="s">
        <v>35</v>
      </c>
      <c r="C36" s="18" t="s">
        <v>50</v>
      </c>
      <c r="D36" s="18">
        <v>2</v>
      </c>
      <c r="E36" s="18">
        <v>1600</v>
      </c>
    </row>
    <row r="37" customFormat="1" ht="25" customHeight="1" spans="1:5">
      <c r="A37" s="18" t="s">
        <v>49</v>
      </c>
      <c r="B37" s="18" t="s">
        <v>35</v>
      </c>
      <c r="C37" s="18" t="s">
        <v>54</v>
      </c>
      <c r="D37" s="18">
        <v>1</v>
      </c>
      <c r="E37" s="18">
        <v>800</v>
      </c>
    </row>
    <row r="38" customFormat="1" ht="25" customHeight="1" spans="1:5">
      <c r="A38" s="18" t="s">
        <v>51</v>
      </c>
      <c r="B38" s="18" t="s">
        <v>35</v>
      </c>
      <c r="C38" s="18" t="s">
        <v>68</v>
      </c>
      <c r="D38" s="18">
        <v>16</v>
      </c>
      <c r="E38" s="18">
        <v>12800</v>
      </c>
    </row>
    <row r="39" customFormat="1" ht="25" customHeight="1" spans="1:5">
      <c r="A39" s="18" t="s">
        <v>53</v>
      </c>
      <c r="B39" s="18" t="s">
        <v>35</v>
      </c>
      <c r="C39" s="18" t="s">
        <v>58</v>
      </c>
      <c r="D39" s="18">
        <v>8</v>
      </c>
      <c r="E39" s="18">
        <v>6400</v>
      </c>
    </row>
    <row r="40" customFormat="1" ht="25" customHeight="1" spans="1:5">
      <c r="A40" s="18" t="s">
        <v>55</v>
      </c>
      <c r="B40" s="18" t="s">
        <v>35</v>
      </c>
      <c r="C40" s="18" t="s">
        <v>52</v>
      </c>
      <c r="D40" s="18">
        <v>1</v>
      </c>
      <c r="E40" s="18">
        <v>800</v>
      </c>
    </row>
    <row r="41" customFormat="1" ht="25" customHeight="1" spans="1:5">
      <c r="A41" s="18" t="s">
        <v>57</v>
      </c>
      <c r="B41" s="18" t="s">
        <v>35</v>
      </c>
      <c r="C41" s="18" t="s">
        <v>62</v>
      </c>
      <c r="D41" s="18">
        <v>5</v>
      </c>
      <c r="E41" s="18">
        <v>4000</v>
      </c>
    </row>
    <row r="42" customFormat="1" ht="25" customHeight="1" spans="1:5">
      <c r="A42" s="18" t="s">
        <v>59</v>
      </c>
      <c r="B42" s="18" t="s">
        <v>35</v>
      </c>
      <c r="C42" s="18" t="s">
        <v>66</v>
      </c>
      <c r="D42" s="18">
        <v>10</v>
      </c>
      <c r="E42" s="18">
        <v>8000</v>
      </c>
    </row>
    <row r="43" customFormat="1" ht="25" customHeight="1" spans="1:5">
      <c r="A43" s="18" t="s">
        <v>69</v>
      </c>
      <c r="B43" s="18"/>
      <c r="C43" s="18"/>
      <c r="D43" s="18">
        <f>SUM(D30:D42)</f>
        <v>60</v>
      </c>
      <c r="E43" s="18">
        <f>SUM(E30:E42)</f>
        <v>48000</v>
      </c>
    </row>
    <row r="44" customFormat="1" ht="25" customHeight="1" spans="1:5">
      <c r="A44" s="24" t="s">
        <v>270</v>
      </c>
      <c r="B44" s="24"/>
      <c r="C44" s="24"/>
      <c r="D44" s="24"/>
      <c r="E44" s="24"/>
    </row>
    <row r="45" customFormat="1" ht="25" customHeight="1" spans="1:5">
      <c r="A45" s="24"/>
      <c r="B45" s="24"/>
      <c r="C45" s="24"/>
      <c r="D45" s="24"/>
      <c r="E45" s="24"/>
    </row>
    <row r="46" customFormat="1" ht="25" customHeight="1" spans="1:5">
      <c r="A46" s="24"/>
      <c r="B46" s="24"/>
      <c r="C46" s="24"/>
      <c r="D46" s="24"/>
      <c r="E46" s="24"/>
    </row>
    <row r="47" customFormat="1" ht="25" customHeight="1" spans="1:5">
      <c r="A47" s="24"/>
      <c r="B47" s="24"/>
      <c r="C47" s="24"/>
      <c r="D47" s="24"/>
      <c r="E47" s="24"/>
    </row>
    <row r="48" customFormat="1" ht="25" customHeight="1" spans="1:5">
      <c r="A48" s="24"/>
      <c r="B48" s="24"/>
      <c r="C48" s="24"/>
      <c r="D48" s="24"/>
      <c r="E48" s="24"/>
    </row>
    <row r="49" customFormat="1" ht="25" customHeight="1" spans="1:5">
      <c r="A49" s="24"/>
      <c r="B49" s="24"/>
      <c r="C49" s="24"/>
      <c r="D49" s="24"/>
      <c r="E49" s="24"/>
    </row>
    <row r="50" customFormat="1" ht="25" customHeight="1"/>
    <row r="51" customFormat="1" ht="25" customHeight="1"/>
    <row r="52" customFormat="1" ht="25" customHeight="1"/>
    <row r="53" customFormat="1" ht="25" customHeight="1"/>
    <row r="54" customFormat="1" ht="25" customHeight="1"/>
    <row r="55" customFormat="1" ht="25" customHeight="1"/>
    <row r="56" customFormat="1" ht="25" customHeight="1"/>
    <row r="57" customFormat="1" ht="25" customHeight="1"/>
    <row r="58" customFormat="1" ht="25" customHeight="1"/>
  </sheetData>
  <mergeCells count="6">
    <mergeCell ref="A1:E1"/>
    <mergeCell ref="A2:E2"/>
    <mergeCell ref="A18:C18"/>
    <mergeCell ref="A29:C29"/>
    <mergeCell ref="A43:C43"/>
    <mergeCell ref="A44:E49"/>
  </mergeCells>
  <pageMargins left="0.75" right="0.75" top="1" bottom="1" header="0.511805555555556" footer="0.511805555555556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D45"/>
  <sheetViews>
    <sheetView tabSelected="1" workbookViewId="0">
      <selection activeCell="A1" sqref="A1:D1"/>
    </sheetView>
  </sheetViews>
  <sheetFormatPr defaultColWidth="9" defaultRowHeight="14.25"/>
  <cols>
    <col min="1" max="1" width="5.25" style="1" customWidth="1"/>
    <col min="2" max="2" width="45" style="1" customWidth="1"/>
    <col min="3" max="3" width="12" style="1" customWidth="1"/>
    <col min="4" max="4" width="22.5" style="1" customWidth="1"/>
    <col min="5" max="254" width="9" style="1" customWidth="1"/>
    <col min="255" max="16384" width="9" style="2"/>
  </cols>
  <sheetData>
    <row r="1" s="1" customFormat="1" ht="25" customHeight="1" spans="1:4">
      <c r="A1" s="3" t="s">
        <v>271</v>
      </c>
      <c r="B1" s="3"/>
      <c r="C1" s="3"/>
      <c r="D1" s="3"/>
    </row>
    <row r="2" s="1" customFormat="1" ht="20" customHeight="1" spans="1:4">
      <c r="A2" s="4" t="s">
        <v>272</v>
      </c>
      <c r="B2" s="4"/>
      <c r="C2" s="4"/>
      <c r="D2" s="4"/>
    </row>
    <row r="3" s="1" customFormat="1" ht="48.95" customHeight="1" spans="1:6">
      <c r="A3" s="5" t="s">
        <v>2</v>
      </c>
      <c r="B3" s="5" t="s">
        <v>273</v>
      </c>
      <c r="C3" s="5" t="s">
        <v>5</v>
      </c>
      <c r="D3" s="5" t="s">
        <v>274</v>
      </c>
      <c r="E3" s="6"/>
      <c r="F3" s="6"/>
    </row>
    <row r="4" s="1" customFormat="1" ht="25" customHeight="1" spans="1:6">
      <c r="A4" s="7">
        <v>1</v>
      </c>
      <c r="B4" s="7" t="s">
        <v>7</v>
      </c>
      <c r="C4" s="8">
        <v>976</v>
      </c>
      <c r="D4" s="9">
        <f t="shared" ref="D4:D9" si="0">C4*80</f>
        <v>78080</v>
      </c>
      <c r="E4" s="6"/>
      <c r="F4" s="6"/>
    </row>
    <row r="5" s="1" customFormat="1" ht="25" customHeight="1" spans="1:6">
      <c r="A5" s="7">
        <v>2</v>
      </c>
      <c r="B5" s="10" t="s">
        <v>35</v>
      </c>
      <c r="C5" s="11">
        <v>675</v>
      </c>
      <c r="D5" s="9">
        <f t="shared" si="0"/>
        <v>54000</v>
      </c>
      <c r="E5" s="6"/>
      <c r="F5" s="6"/>
    </row>
    <row r="6" s="1" customFormat="1" ht="25" customHeight="1" spans="1:6">
      <c r="A6" s="7">
        <v>3</v>
      </c>
      <c r="B6" s="10" t="s">
        <v>70</v>
      </c>
      <c r="C6" s="12">
        <v>914</v>
      </c>
      <c r="D6" s="9">
        <f t="shared" si="0"/>
        <v>73120</v>
      </c>
      <c r="E6" s="6"/>
      <c r="F6" s="6"/>
    </row>
    <row r="7" s="1" customFormat="1" ht="25" customHeight="1" spans="1:6">
      <c r="A7" s="7">
        <v>4</v>
      </c>
      <c r="B7" s="10" t="s">
        <v>188</v>
      </c>
      <c r="C7" s="11">
        <v>230</v>
      </c>
      <c r="D7" s="9">
        <f t="shared" si="0"/>
        <v>18400</v>
      </c>
      <c r="E7" s="6"/>
      <c r="F7" s="6"/>
    </row>
    <row r="8" s="1" customFormat="1" ht="25" customHeight="1" spans="1:6">
      <c r="A8" s="7">
        <v>5</v>
      </c>
      <c r="B8" s="10" t="s">
        <v>231</v>
      </c>
      <c r="C8" s="11">
        <v>305</v>
      </c>
      <c r="D8" s="9">
        <f t="shared" si="0"/>
        <v>24400</v>
      </c>
      <c r="E8" s="6"/>
      <c r="F8" s="6"/>
    </row>
    <row r="9" s="1" customFormat="1" ht="25" customHeight="1" spans="1:6">
      <c r="A9" s="7">
        <v>6</v>
      </c>
      <c r="B9" s="10" t="s">
        <v>183</v>
      </c>
      <c r="C9" s="11">
        <v>30</v>
      </c>
      <c r="D9" s="9">
        <f t="shared" si="0"/>
        <v>2400</v>
      </c>
      <c r="E9" s="6"/>
      <c r="F9" s="6"/>
    </row>
    <row r="10" s="1" customFormat="1" ht="25" customHeight="1" spans="1:6">
      <c r="A10" s="13" t="s">
        <v>275</v>
      </c>
      <c r="B10" s="13"/>
      <c r="C10" s="13">
        <f>SUM(C4:C9)</f>
        <v>3130</v>
      </c>
      <c r="D10" s="9">
        <f>SUM(D4:D9)</f>
        <v>250400</v>
      </c>
      <c r="E10" s="6"/>
      <c r="F10" s="6"/>
    </row>
    <row r="11" s="1" customFormat="1" spans="1:6">
      <c r="A11" s="14" t="s">
        <v>276</v>
      </c>
      <c r="B11" s="14"/>
      <c r="C11" s="14"/>
      <c r="D11" s="14"/>
      <c r="E11" s="6"/>
      <c r="F11" s="6"/>
    </row>
    <row r="12" s="1" customFormat="1" spans="1:6">
      <c r="A12" s="14"/>
      <c r="B12" s="14"/>
      <c r="C12" s="14"/>
      <c r="D12" s="14"/>
      <c r="E12" s="6"/>
      <c r="F12" s="6"/>
    </row>
    <row r="13" s="1" customFormat="1" spans="1:6">
      <c r="A13" s="14"/>
      <c r="B13" s="14"/>
      <c r="C13" s="14"/>
      <c r="D13" s="14"/>
      <c r="E13" s="6"/>
      <c r="F13" s="6"/>
    </row>
    <row r="14" customFormat="1" spans="1:16384">
      <c r="A14" s="14"/>
      <c r="B14" s="14"/>
      <c r="C14" s="14"/>
      <c r="D14" s="14"/>
      <c r="E14" s="6"/>
      <c r="F14" s="6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  <c r="XEZ14" s="2"/>
      <c r="XFA14" s="2"/>
      <c r="XFB14" s="2"/>
      <c r="XFC14" s="2"/>
      <c r="XFD14" s="2"/>
    </row>
    <row r="15" customFormat="1" spans="1:16384">
      <c r="A15" s="14"/>
      <c r="B15" s="14"/>
      <c r="C15" s="14"/>
      <c r="D15" s="14"/>
      <c r="E15" s="6"/>
      <c r="F15" s="6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2"/>
      <c r="XEX15" s="2"/>
      <c r="XEY15" s="2"/>
      <c r="XEZ15" s="2"/>
      <c r="XFA15" s="2"/>
      <c r="XFB15" s="2"/>
      <c r="XFC15" s="2"/>
      <c r="XFD15" s="2"/>
    </row>
    <row r="16" customFormat="1" spans="1:16384">
      <c r="A16" s="6"/>
      <c r="B16" s="6"/>
      <c r="C16" s="6"/>
      <c r="D16" s="6"/>
      <c r="E16" s="6"/>
      <c r="F16" s="6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  <c r="XEZ16" s="2"/>
      <c r="XFA16" s="2"/>
      <c r="XFB16" s="2"/>
      <c r="XFC16" s="2"/>
      <c r="XFD16" s="2"/>
    </row>
    <row r="17" customFormat="1" spans="1:16384">
      <c r="A17" s="6"/>
      <c r="B17" s="6"/>
      <c r="C17" s="6"/>
      <c r="D17" s="6"/>
      <c r="E17" s="6"/>
      <c r="F17" s="6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2"/>
      <c r="XEX17" s="2"/>
      <c r="XEY17" s="2"/>
      <c r="XEZ17" s="2"/>
      <c r="XFA17" s="2"/>
      <c r="XFB17" s="2"/>
      <c r="XFC17" s="2"/>
      <c r="XFD17" s="2"/>
    </row>
    <row r="18" customFormat="1" spans="1:16384">
      <c r="A18" s="6"/>
      <c r="B18" s="6"/>
      <c r="C18" s="6"/>
      <c r="D18" s="6"/>
      <c r="E18" s="6"/>
      <c r="F18" s="6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  <c r="XEX18" s="2"/>
      <c r="XEY18" s="2"/>
      <c r="XEZ18" s="2"/>
      <c r="XFA18" s="2"/>
      <c r="XFB18" s="2"/>
      <c r="XFC18" s="2"/>
      <c r="XFD18" s="2"/>
    </row>
    <row r="19" customFormat="1" spans="1:16384">
      <c r="A19" s="6"/>
      <c r="B19" s="6"/>
      <c r="C19" s="6"/>
      <c r="D19" s="6"/>
      <c r="E19" s="6"/>
      <c r="F19" s="6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  <c r="XEW19" s="2"/>
      <c r="XEX19" s="2"/>
      <c r="XEY19" s="2"/>
      <c r="XEZ19" s="2"/>
      <c r="XFA19" s="2"/>
      <c r="XFB19" s="2"/>
      <c r="XFC19" s="2"/>
      <c r="XFD19" s="2"/>
    </row>
    <row r="20" customFormat="1" spans="1:16384">
      <c r="A20" s="6"/>
      <c r="B20" s="6"/>
      <c r="C20" s="6"/>
      <c r="D20" s="6"/>
      <c r="E20" s="6"/>
      <c r="F20" s="6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  <c r="XEW20" s="2"/>
      <c r="XEX20" s="2"/>
      <c r="XEY20" s="2"/>
      <c r="XEZ20" s="2"/>
      <c r="XFA20" s="2"/>
      <c r="XFB20" s="2"/>
      <c r="XFC20" s="2"/>
      <c r="XFD20" s="2"/>
    </row>
    <row r="21" customFormat="1" spans="1:16384">
      <c r="A21" s="6"/>
      <c r="B21" s="6"/>
      <c r="C21" s="6"/>
      <c r="D21" s="6"/>
      <c r="E21" s="6"/>
      <c r="F21" s="6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  <c r="XEW21" s="2"/>
      <c r="XEX21" s="2"/>
      <c r="XEY21" s="2"/>
      <c r="XEZ21" s="2"/>
      <c r="XFA21" s="2"/>
      <c r="XFB21" s="2"/>
      <c r="XFC21" s="2"/>
      <c r="XFD21" s="2"/>
    </row>
    <row r="22" customFormat="1" spans="1:16384">
      <c r="A22" s="6"/>
      <c r="B22" s="6"/>
      <c r="C22" s="6"/>
      <c r="D22" s="6"/>
      <c r="E22" s="6"/>
      <c r="F22" s="6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  <c r="XEV22" s="2"/>
      <c r="XEW22" s="2"/>
      <c r="XEX22" s="2"/>
      <c r="XEY22" s="2"/>
      <c r="XEZ22" s="2"/>
      <c r="XFA22" s="2"/>
      <c r="XFB22" s="2"/>
      <c r="XFC22" s="2"/>
      <c r="XFD22" s="2"/>
    </row>
    <row r="23" customFormat="1" spans="1:16384">
      <c r="A23" s="6"/>
      <c r="B23" s="6"/>
      <c r="C23" s="6"/>
      <c r="D23" s="6"/>
      <c r="E23" s="6"/>
      <c r="F23" s="6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  <c r="XEW23" s="2"/>
      <c r="XEX23" s="2"/>
      <c r="XEY23" s="2"/>
      <c r="XEZ23" s="2"/>
      <c r="XFA23" s="2"/>
      <c r="XFB23" s="2"/>
      <c r="XFC23" s="2"/>
      <c r="XFD23" s="2"/>
    </row>
    <row r="24" customFormat="1" spans="1:16384">
      <c r="A24" s="6"/>
      <c r="B24" s="6"/>
      <c r="C24" s="6"/>
      <c r="D24" s="6"/>
      <c r="E24" s="6"/>
      <c r="F24" s="6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  <c r="XEU24" s="2"/>
      <c r="XEV24" s="2"/>
      <c r="XEW24" s="2"/>
      <c r="XEX24" s="2"/>
      <c r="XEY24" s="2"/>
      <c r="XEZ24" s="2"/>
      <c r="XFA24" s="2"/>
      <c r="XFB24" s="2"/>
      <c r="XFC24" s="2"/>
      <c r="XFD24" s="2"/>
    </row>
    <row r="25" customFormat="1" spans="1:16384">
      <c r="A25" s="6"/>
      <c r="B25" s="6"/>
      <c r="C25" s="6"/>
      <c r="D25" s="6"/>
      <c r="E25" s="6"/>
      <c r="F25" s="6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"/>
      <c r="XEW25" s="2"/>
      <c r="XEX25" s="2"/>
      <c r="XEY25" s="2"/>
      <c r="XEZ25" s="2"/>
      <c r="XFA25" s="2"/>
      <c r="XFB25" s="2"/>
      <c r="XFC25" s="2"/>
      <c r="XFD25" s="2"/>
    </row>
    <row r="26" customFormat="1" spans="1:16384">
      <c r="A26" s="6"/>
      <c r="B26" s="6"/>
      <c r="C26" s="6"/>
      <c r="D26" s="6"/>
      <c r="E26" s="6"/>
      <c r="F26" s="6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"/>
      <c r="XEV26" s="2"/>
      <c r="XEW26" s="2"/>
      <c r="XEX26" s="2"/>
      <c r="XEY26" s="2"/>
      <c r="XEZ26" s="2"/>
      <c r="XFA26" s="2"/>
      <c r="XFB26" s="2"/>
      <c r="XFC26" s="2"/>
      <c r="XFD26" s="2"/>
    </row>
    <row r="27" customFormat="1" spans="1:16384">
      <c r="A27" s="6"/>
      <c r="B27" s="6"/>
      <c r="C27" s="6"/>
      <c r="D27" s="6"/>
      <c r="E27" s="6"/>
      <c r="F27" s="6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R27" s="2"/>
      <c r="XES27" s="2"/>
      <c r="XET27" s="2"/>
      <c r="XEU27" s="2"/>
      <c r="XEV27" s="2"/>
      <c r="XEW27" s="2"/>
      <c r="XEX27" s="2"/>
      <c r="XEY27" s="2"/>
      <c r="XEZ27" s="2"/>
      <c r="XFA27" s="2"/>
      <c r="XFB27" s="2"/>
      <c r="XFC27" s="2"/>
      <c r="XFD27" s="2"/>
    </row>
    <row r="28" customFormat="1" spans="1:16384">
      <c r="A28" s="6"/>
      <c r="B28" s="6"/>
      <c r="C28" s="6"/>
      <c r="D28" s="6"/>
      <c r="E28" s="6"/>
      <c r="F28" s="6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R28" s="2"/>
      <c r="XES28" s="2"/>
      <c r="XET28" s="2"/>
      <c r="XEU28" s="2"/>
      <c r="XEV28" s="2"/>
      <c r="XEW28" s="2"/>
      <c r="XEX28" s="2"/>
      <c r="XEY28" s="2"/>
      <c r="XEZ28" s="2"/>
      <c r="XFA28" s="2"/>
      <c r="XFB28" s="2"/>
      <c r="XFC28" s="2"/>
      <c r="XFD28" s="2"/>
    </row>
    <row r="29" customFormat="1" spans="1:16384">
      <c r="A29" s="6"/>
      <c r="B29" s="6"/>
      <c r="C29" s="6"/>
      <c r="D29" s="6"/>
      <c r="E29" s="6"/>
      <c r="F29" s="6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  <c r="XEQ29" s="2"/>
      <c r="XER29" s="2"/>
      <c r="XES29" s="2"/>
      <c r="XET29" s="2"/>
      <c r="XEU29" s="2"/>
      <c r="XEV29" s="2"/>
      <c r="XEW29" s="2"/>
      <c r="XEX29" s="2"/>
      <c r="XEY29" s="2"/>
      <c r="XEZ29" s="2"/>
      <c r="XFA29" s="2"/>
      <c r="XFB29" s="2"/>
      <c r="XFC29" s="2"/>
      <c r="XFD29" s="2"/>
    </row>
    <row r="30" customFormat="1" spans="1:16384">
      <c r="A30" s="6"/>
      <c r="B30" s="6"/>
      <c r="C30" s="6"/>
      <c r="D30" s="6"/>
      <c r="E30" s="6"/>
      <c r="F30" s="6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  <c r="XER30" s="2"/>
      <c r="XES30" s="2"/>
      <c r="XET30" s="2"/>
      <c r="XEU30" s="2"/>
      <c r="XEV30" s="2"/>
      <c r="XEW30" s="2"/>
      <c r="XEX30" s="2"/>
      <c r="XEY30" s="2"/>
      <c r="XEZ30" s="2"/>
      <c r="XFA30" s="2"/>
      <c r="XFB30" s="2"/>
      <c r="XFC30" s="2"/>
      <c r="XFD30" s="2"/>
    </row>
    <row r="31" customFormat="1" spans="1:16384">
      <c r="A31" s="6"/>
      <c r="B31" s="6"/>
      <c r="C31" s="6"/>
      <c r="D31" s="6"/>
      <c r="E31" s="6"/>
      <c r="F31" s="6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2"/>
      <c r="XES31" s="2"/>
      <c r="XET31" s="2"/>
      <c r="XEU31" s="2"/>
      <c r="XEV31" s="2"/>
      <c r="XEW31" s="2"/>
      <c r="XEX31" s="2"/>
      <c r="XEY31" s="2"/>
      <c r="XEZ31" s="2"/>
      <c r="XFA31" s="2"/>
      <c r="XFB31" s="2"/>
      <c r="XFC31" s="2"/>
      <c r="XFD31" s="2"/>
    </row>
    <row r="32" customFormat="1" spans="1:16384">
      <c r="A32" s="6"/>
      <c r="B32" s="6"/>
      <c r="C32" s="6"/>
      <c r="D32" s="6"/>
      <c r="E32" s="6"/>
      <c r="F32" s="6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  <c r="XEL32" s="2"/>
      <c r="XEM32" s="2"/>
      <c r="XEN32" s="2"/>
      <c r="XEO32" s="2"/>
      <c r="XEP32" s="2"/>
      <c r="XEQ32" s="2"/>
      <c r="XER32" s="2"/>
      <c r="XES32" s="2"/>
      <c r="XET32" s="2"/>
      <c r="XEU32" s="2"/>
      <c r="XEV32" s="2"/>
      <c r="XEW32" s="2"/>
      <c r="XEX32" s="2"/>
      <c r="XEY32" s="2"/>
      <c r="XEZ32" s="2"/>
      <c r="XFA32" s="2"/>
      <c r="XFB32" s="2"/>
      <c r="XFC32" s="2"/>
      <c r="XFD32" s="2"/>
    </row>
    <row r="33" customFormat="1" spans="1:16384">
      <c r="A33" s="6"/>
      <c r="B33" s="6"/>
      <c r="C33" s="6"/>
      <c r="D33" s="6"/>
      <c r="E33" s="6"/>
      <c r="F33" s="6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  <c r="XEZ33" s="2"/>
      <c r="XFA33" s="2"/>
      <c r="XFB33" s="2"/>
      <c r="XFC33" s="2"/>
      <c r="XFD33" s="2"/>
    </row>
    <row r="34" customFormat="1" spans="1:16384">
      <c r="A34" s="6"/>
      <c r="B34" s="6"/>
      <c r="C34" s="6"/>
      <c r="D34" s="6"/>
      <c r="E34" s="6"/>
      <c r="F34" s="6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  <c r="XEZ34" s="2"/>
      <c r="XFA34" s="2"/>
      <c r="XFB34" s="2"/>
      <c r="XFC34" s="2"/>
      <c r="XFD34" s="2"/>
    </row>
    <row r="35" customFormat="1" spans="1:16384">
      <c r="A35" s="6"/>
      <c r="B35" s="6"/>
      <c r="C35" s="6"/>
      <c r="D35" s="6"/>
      <c r="E35" s="6"/>
      <c r="F35" s="6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  <c r="XEZ35" s="2"/>
      <c r="XFA35" s="2"/>
      <c r="XFB35" s="2"/>
      <c r="XFC35" s="2"/>
      <c r="XFD35" s="2"/>
    </row>
    <row r="36" customFormat="1" spans="1:16384">
      <c r="A36" s="6"/>
      <c r="B36" s="6"/>
      <c r="C36" s="6"/>
      <c r="D36" s="6"/>
      <c r="E36" s="6"/>
      <c r="F36" s="6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  <c r="XEZ36" s="2"/>
      <c r="XFA36" s="2"/>
      <c r="XFB36" s="2"/>
      <c r="XFC36" s="2"/>
      <c r="XFD36" s="2"/>
    </row>
    <row r="37" customFormat="1" spans="1:16384">
      <c r="A37" s="6"/>
      <c r="B37" s="6"/>
      <c r="C37" s="6"/>
      <c r="D37" s="6"/>
      <c r="E37" s="6"/>
      <c r="F37" s="6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  <c r="XEZ37" s="2"/>
      <c r="XFA37" s="2"/>
      <c r="XFB37" s="2"/>
      <c r="XFC37" s="2"/>
      <c r="XFD37" s="2"/>
    </row>
    <row r="38" customFormat="1" spans="1:16384">
      <c r="A38" s="6"/>
      <c r="B38" s="6"/>
      <c r="C38" s="6"/>
      <c r="D38" s="6"/>
      <c r="E38" s="6"/>
      <c r="F38" s="6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  <c r="XEZ38" s="2"/>
      <c r="XFA38" s="2"/>
      <c r="XFB38" s="2"/>
      <c r="XFC38" s="2"/>
      <c r="XFD38" s="2"/>
    </row>
    <row r="39" customFormat="1" spans="1:16384">
      <c r="A39" s="6"/>
      <c r="B39" s="6"/>
      <c r="C39" s="6"/>
      <c r="D39" s="6"/>
      <c r="E39" s="6"/>
      <c r="F39" s="6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  <c r="XEY39" s="2"/>
      <c r="XEZ39" s="2"/>
      <c r="XFA39" s="2"/>
      <c r="XFB39" s="2"/>
      <c r="XFC39" s="2"/>
      <c r="XFD39" s="2"/>
    </row>
    <row r="40" customFormat="1" spans="1:16384">
      <c r="A40" s="6"/>
      <c r="B40" s="6"/>
      <c r="C40" s="6"/>
      <c r="D40" s="6"/>
      <c r="E40" s="6"/>
      <c r="F40" s="6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  <c r="XEY40" s="2"/>
      <c r="XEZ40" s="2"/>
      <c r="XFA40" s="2"/>
      <c r="XFB40" s="2"/>
      <c r="XFC40" s="2"/>
      <c r="XFD40" s="2"/>
    </row>
    <row r="41" customFormat="1" spans="1:16384">
      <c r="A41" s="6"/>
      <c r="B41" s="6"/>
      <c r="C41" s="6"/>
      <c r="D41" s="6"/>
      <c r="E41" s="6"/>
      <c r="F41" s="6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  <c r="XEY41" s="2"/>
      <c r="XEZ41" s="2"/>
      <c r="XFA41" s="2"/>
      <c r="XFB41" s="2"/>
      <c r="XFC41" s="2"/>
      <c r="XFD41" s="2"/>
    </row>
    <row r="42" customFormat="1" spans="1:16384">
      <c r="A42" s="6"/>
      <c r="B42" s="6"/>
      <c r="C42" s="6"/>
      <c r="D42" s="6"/>
      <c r="E42" s="6"/>
      <c r="F42" s="6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  <c r="XEY42" s="2"/>
      <c r="XEZ42" s="2"/>
      <c r="XFA42" s="2"/>
      <c r="XFB42" s="2"/>
      <c r="XFC42" s="2"/>
      <c r="XFD42" s="2"/>
    </row>
    <row r="43" customFormat="1" spans="1:16384">
      <c r="A43" s="6"/>
      <c r="B43" s="6"/>
      <c r="C43" s="6"/>
      <c r="D43" s="6"/>
      <c r="E43" s="6"/>
      <c r="F43" s="6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  <c r="XEX43" s="2"/>
      <c r="XEY43" s="2"/>
      <c r="XEZ43" s="2"/>
      <c r="XFA43" s="2"/>
      <c r="XFB43" s="2"/>
      <c r="XFC43" s="2"/>
      <c r="XFD43" s="2"/>
    </row>
    <row r="44" customFormat="1" spans="1:16384">
      <c r="A44" s="6"/>
      <c r="B44" s="6"/>
      <c r="C44" s="6"/>
      <c r="D44" s="6"/>
      <c r="E44" s="6"/>
      <c r="F44" s="6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  <c r="XEX44" s="2"/>
      <c r="XEY44" s="2"/>
      <c r="XEZ44" s="2"/>
      <c r="XFA44" s="2"/>
      <c r="XFB44" s="2"/>
      <c r="XFC44" s="2"/>
      <c r="XFD44" s="2"/>
    </row>
    <row r="45" customFormat="1" spans="1:16384">
      <c r="A45" s="6"/>
      <c r="B45" s="6"/>
      <c r="C45" s="6"/>
      <c r="D45" s="6"/>
      <c r="E45" s="6"/>
      <c r="F45" s="6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  <c r="XEX45" s="2"/>
      <c r="XEY45" s="2"/>
      <c r="XEZ45" s="2"/>
      <c r="XFA45" s="2"/>
      <c r="XFB45" s="2"/>
      <c r="XFC45" s="2"/>
      <c r="XFD45" s="2"/>
    </row>
  </sheetData>
  <mergeCells count="4">
    <mergeCell ref="A1:D1"/>
    <mergeCell ref="A2:D2"/>
    <mergeCell ref="A10:B10"/>
    <mergeCell ref="A11:D15"/>
  </mergeCells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市农业局</Company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2021年9-12月屠宰环节病害猪损失财政补贴资金分配方案</vt:lpstr>
      <vt:lpstr>2021年9-12月屠宰环节病害猪产品损失财政补贴资金分配方案</vt:lpstr>
      <vt:lpstr>2021年9-12月屠宰环节病害猪无害化处理费用财政补贴资金分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nyjpc</dc:creator>
  <dcterms:created xsi:type="dcterms:W3CDTF">2019-08-29T03:44:00Z</dcterms:created>
  <dcterms:modified xsi:type="dcterms:W3CDTF">2022-05-20T09:11:29Z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2052-10.8.0.6470</vt:lpwstr>
  </property>
</Properties>
</file>