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<sst xmlns="http://schemas.openxmlformats.org/spreadsheetml/2006/main" count="144">
  <si>
    <t>中山市农产品价格调查表</t>
  </si>
  <si>
    <t>每周更新（统计日期:2022-5-26）</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</si>
  <si>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</si>
  <si>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</si>
  <si>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</si>
  <si>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</si>
  <si>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</si>
  <si>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2022/5/26均价</t>
  </si>
  <si>
    <t>2022/5/19均价</t>
  </si>
  <si>
    <t>涨跌幅（±%）</t>
  </si>
  <si>
    <t>产地或批发地</t>
  </si>
  <si>
    <t>草鱼</t>
  </si>
  <si>
    <t>1-3两（元/斤)（新鱼）</t>
  </si>
  <si>
    <t>中山</t>
  </si>
  <si>
    <t>3-7两（元/斤)（旧鱼）</t>
  </si>
  <si>
    <t>超市鲩（元/斤)</t>
  </si>
  <si>
    <t>统鲩-平3斤（元/斤)</t>
  </si>
  <si>
    <t>5平6斤（元/斤)</t>
  </si>
  <si>
    <t>5平7斤（元/斤)</t>
  </si>
  <si>
    <t>脆肉鲩平14斤上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</si>
  <si>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</si>
  <si>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</si>
  <si>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</si>
  <si>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</si>
  <si>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</si>
  <si>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</si>
  <si>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</si>
  <si>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</si>
  <si>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</si>
  <si>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</si>
  <si>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</si>
  <si>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</si>
  <si>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</si>
  <si>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</si>
  <si>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</si>
  <si>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</si>
  <si>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</si>
  <si>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</si>
  <si>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</si>
  <si>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</si>
  <si>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</si>
  <si>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</si>
  <si>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</si>
  <si>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</si>
  <si>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</si>
  <si>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</si>
  <si>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</si>
  <si>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</si>
  <si>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</si>
  <si>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</si>
  <si>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</si>
  <si>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</si>
  <si>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</si>
  <si>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</si>
  <si>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</si>
  <si>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</si>
  <si>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</si>
  <si>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</si>
  <si>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</si>
  <si>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</si>
  <si>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</si>
  <si>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</si>
  <si>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</si>
  <si>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</si>
  <si>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</si>
  <si>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</si>
  <si>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</si>
  <si>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广东</t>
  </si>
  <si>
    <t>麻黄母鸡苗（元/只）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</si>
  <si>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</si>
  <si>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</si>
  <si>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</si>
  <si>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</si>
  <si>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</si>
  <si>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</si>
  <si>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</si>
  <si>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</si>
  <si>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</si>
  <si>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</si>
  <si>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</si>
  <si>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</si>
  <si>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</si>
  <si>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</si>
  <si>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</si>
  <si>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肉猪（生猪）(元/斤）</t>
  </si>
  <si>
    <t>猪肉（白条肉）(元/斤）</t>
  </si>
  <si>
    <t>蔬菜类</t>
  </si>
  <si>
    <t>菜心(元/斤）</t>
  </si>
  <si>
    <t>宁夏</t>
  </si>
  <si>
    <t>水东芥菜(元/斤）</t>
  </si>
  <si>
    <t>云南</t>
  </si>
  <si>
    <t>水空心菜(元/斤）</t>
  </si>
  <si>
    <t>油麦菜(元/斤）</t>
  </si>
  <si>
    <t>上海青(元/斤）</t>
  </si>
  <si>
    <t>芥兰(元/斤）</t>
  </si>
  <si>
    <t>西芹(元/斤）</t>
  </si>
  <si>
    <t>山东</t>
  </si>
  <si>
    <t>生菜(元/斤）</t>
  </si>
  <si>
    <t>大白菜(元/斤）</t>
  </si>
  <si>
    <t>奶白菜(元/斤）</t>
  </si>
  <si>
    <t>娃娃菜(元/斤）</t>
  </si>
  <si>
    <t>兰州</t>
  </si>
  <si>
    <t>菠菜(元/斤）</t>
  </si>
  <si>
    <t>韭菜(元/斤）</t>
  </si>
  <si>
    <t>椰菜(元/斤）</t>
  </si>
  <si>
    <t>花菜(元/斤）</t>
  </si>
  <si>
    <t>兰豆(元/斤）</t>
  </si>
  <si>
    <t>西红柿(元/斤）</t>
  </si>
  <si>
    <t>青皮冬瓜(元/斤）</t>
  </si>
  <si>
    <t>台山</t>
  </si>
  <si>
    <t>南瓜(元/斤）</t>
  </si>
  <si>
    <t>湛江</t>
  </si>
  <si>
    <t>黄瓜(元/斤）</t>
  </si>
  <si>
    <t>茄子(元/斤）</t>
  </si>
  <si>
    <t>青尖椒(元/斤）</t>
  </si>
  <si>
    <t>苦瓜(元/斤）</t>
  </si>
  <si>
    <t>丝瓜(元/斤）</t>
  </si>
  <si>
    <t>青豆角(元/斤）</t>
  </si>
  <si>
    <t>莴笋(元/斤）</t>
  </si>
  <si>
    <t>蒜苔(元/斤）</t>
  </si>
  <si>
    <t>土豆(元/斤）</t>
  </si>
  <si>
    <t>白萝卜(元/斤）</t>
  </si>
  <si>
    <t>红萝卜(元/斤）</t>
  </si>
  <si>
    <t>莲藕(元/斤）</t>
  </si>
  <si>
    <t>湖北</t>
  </si>
  <si>
    <t>水果类</t>
  </si>
  <si>
    <t>苹果(元/斤）</t>
  </si>
  <si>
    <t>甘肃</t>
  </si>
  <si>
    <t>柑(元/斤）</t>
  </si>
  <si>
    <t>雪梨(元/斤）</t>
  </si>
  <si>
    <t>河北</t>
  </si>
  <si>
    <t>香蕉(元/斤）</t>
  </si>
  <si>
    <t>火龙果(元/斤）</t>
  </si>
  <si>
    <t>芒果(海南芒）(元/斤）</t>
  </si>
  <si>
    <t>海南</t>
  </si>
  <si>
    <t>巨峰葡萄(元/斤）</t>
  </si>
  <si>
    <t>陕西</t>
  </si>
  <si>
    <t>番石榴(元/斤）</t>
  </si>
  <si>
    <t>/</t>
  </si>
  <si>
    <t>龙眼（石硖）(元/斤）</t>
  </si>
  <si>
    <t>荔枝（桂味）(元/斤）</t>
  </si>
  <si>
    <t>橙子(元/斤）</t>
  </si>
  <si>
    <t>广西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</si>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</sst>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name val="宋体"/>
      <charset val="134"/>
    </font>
    <font>
      <b/>
      <sz val="22"/>
      <name val="宋体"/>
      <charset val="134"/>
    </font>
    <font>
      <b/>
      <sz val="16"/>
      <name val="宋体"/>
      <charset val="134"/>
    </font>
    <font>
      <b/>
      <sz val="20"/>
      <name val="宋体"/>
      <charset val="134"/>
    </font>
    <font>
      <sz val="12"/>
      <name val="宋体"/>
      <charset val="134"/>
    </font>
    <font>
      <sz val="11"/>
      <color theme="1"/>
      <name val="宋体"/>
      <charset val="134"/>
    </font>
    <font>
      <b/>
      <sz val="14"/>
      <name val="宋体"/>
      <charset val="134"/>
    </font>
    <font>
      <sz val="12"/>
      <name val="SimSun"/>
      <charset val="134"/>
    </font>
    <font>
      <sz val="11"/>
      <name val="SimSun"/>
      <charset val="134"/>
    </font>
    <font>
      <sz val="11"/>
      <color theme="1"/>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8" tint="0.799981688894314"/>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pplyBorder="0">
      <alignment vertical="center"/>
    </xf>
    <xf numFmtId="0" fontId="11" fillId="25" borderId="0" applyNumberFormat="0" applyBorder="0" applyAlignment="0" applyProtection="0">
      <alignment vertical="center"/>
    </xf>
    <xf numFmtId="0" fontId="10" fillId="26" borderId="0" applyNumberFormat="0" applyBorder="0" applyAlignment="0" applyProtection="0">
      <alignment vertical="center"/>
    </xf>
    <xf numFmtId="0" fontId="11" fillId="33" borderId="0" applyNumberFormat="0" applyBorder="0" applyAlignment="0" applyProtection="0">
      <alignment vertical="center"/>
    </xf>
    <xf numFmtId="0" fontId="25" fillId="30" borderId="8" applyNumberFormat="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44" fontId="9" fillId="0" borderId="0" applyFont="0" applyFill="0" applyBorder="0" applyAlignment="0" applyProtection="0">
      <alignment vertical="center"/>
    </xf>
    <xf numFmtId="0" fontId="11" fillId="22" borderId="0" applyNumberFormat="0" applyBorder="0" applyAlignment="0" applyProtection="0">
      <alignment vertical="center"/>
    </xf>
    <xf numFmtId="9" fontId="9" fillId="0" borderId="0" applyFont="0" applyFill="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35" borderId="0" applyNumberFormat="0" applyBorder="0" applyAlignment="0" applyProtection="0">
      <alignment vertical="center"/>
    </xf>
    <xf numFmtId="0" fontId="11" fillId="21" borderId="0" applyNumberFormat="0" applyBorder="0" applyAlignment="0" applyProtection="0">
      <alignment vertical="center"/>
    </xf>
    <xf numFmtId="0" fontId="21" fillId="17" borderId="8" applyNumberFormat="0" applyAlignment="0" applyProtection="0">
      <alignment vertical="center"/>
    </xf>
    <xf numFmtId="0" fontId="11" fillId="19" borderId="0" applyNumberFormat="0" applyBorder="0" applyAlignment="0" applyProtection="0">
      <alignment vertical="center"/>
    </xf>
    <xf numFmtId="0" fontId="19" fillId="18" borderId="0" applyNumberFormat="0" applyBorder="0" applyAlignment="0" applyProtection="0">
      <alignment vertical="center"/>
    </xf>
    <xf numFmtId="0" fontId="10" fillId="6" borderId="0" applyNumberFormat="0" applyBorder="0" applyAlignment="0" applyProtection="0">
      <alignment vertical="center"/>
    </xf>
    <xf numFmtId="0" fontId="26" fillId="31" borderId="0" applyNumberFormat="0" applyBorder="0" applyAlignment="0" applyProtection="0">
      <alignment vertical="center"/>
    </xf>
    <xf numFmtId="0" fontId="10" fillId="34" borderId="0" applyNumberFormat="0" applyBorder="0" applyAlignment="0" applyProtection="0">
      <alignment vertical="center"/>
    </xf>
    <xf numFmtId="0" fontId="22" fillId="0" borderId="9" applyNumberFormat="0" applyFill="0" applyAlignment="0" applyProtection="0">
      <alignment vertical="center"/>
    </xf>
    <xf numFmtId="0" fontId="16" fillId="13" borderId="0" applyNumberFormat="0" applyBorder="0" applyAlignment="0" applyProtection="0">
      <alignment vertical="center"/>
    </xf>
    <xf numFmtId="0" fontId="13" fillId="8" borderId="5" applyNumberFormat="0" applyAlignment="0" applyProtection="0">
      <alignment vertical="center"/>
    </xf>
    <xf numFmtId="0" fontId="18" fillId="17" borderId="7" applyNumberFormat="0" applyAlignment="0" applyProtection="0">
      <alignment vertical="center"/>
    </xf>
    <xf numFmtId="0" fontId="27" fillId="0" borderId="10" applyNumberFormat="0" applyFill="0" applyAlignment="0" applyProtection="0">
      <alignment vertical="center"/>
    </xf>
    <xf numFmtId="0" fontId="17" fillId="0" borderId="0" applyNumberFormat="0" applyFill="0" applyBorder="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42" fontId="9" fillId="0" borderId="0" applyFont="0" applyFill="0" applyBorder="0" applyAlignment="0" applyProtection="0">
      <alignment vertical="center"/>
    </xf>
    <xf numFmtId="0" fontId="10" fillId="20" borderId="0" applyNumberFormat="0" applyBorder="0" applyAlignment="0" applyProtection="0">
      <alignment vertical="center"/>
    </xf>
    <xf numFmtId="43"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0" fontId="11" fillId="28" borderId="0" applyNumberFormat="0" applyBorder="0" applyAlignment="0" applyProtection="0">
      <alignment vertical="center"/>
    </xf>
    <xf numFmtId="0" fontId="9" fillId="12" borderId="6" applyNumberFormat="0" applyFont="0" applyAlignment="0" applyProtection="0">
      <alignment vertical="center"/>
    </xf>
    <xf numFmtId="0" fontId="10" fillId="16" borderId="0" applyNumberFormat="0" applyBorder="0" applyAlignment="0" applyProtection="0">
      <alignment vertical="center"/>
    </xf>
    <xf numFmtId="0" fontId="11" fillId="7" borderId="0" applyNumberFormat="0" applyBorder="0" applyAlignment="0" applyProtection="0">
      <alignment vertical="center"/>
    </xf>
    <xf numFmtId="0" fontId="10" fillId="36" borderId="0" applyNumberFormat="0" applyBorder="0" applyAlignment="0" applyProtection="0">
      <alignment vertical="center"/>
    </xf>
    <xf numFmtId="0" fontId="24" fillId="0" borderId="0" applyNumberFormat="0" applyFill="0" applyBorder="0" applyAlignment="0" applyProtection="0">
      <alignment vertical="center"/>
    </xf>
    <xf numFmtId="41" fontId="9" fillId="0" borderId="0" applyFont="0" applyFill="0" applyBorder="0" applyAlignment="0" applyProtection="0">
      <alignment vertical="center"/>
    </xf>
    <xf numFmtId="0" fontId="23" fillId="0" borderId="10" applyNumberFormat="0" applyFill="0" applyAlignment="0" applyProtection="0">
      <alignment vertical="center"/>
    </xf>
    <xf numFmtId="0" fontId="10" fillId="23" borderId="0" applyNumberFormat="0" applyBorder="0" applyAlignment="0" applyProtection="0">
      <alignment vertical="center"/>
    </xf>
    <xf numFmtId="0" fontId="15" fillId="0" borderId="12" applyNumberFormat="0" applyFill="0" applyAlignment="0" applyProtection="0">
      <alignment vertical="center"/>
    </xf>
    <xf numFmtId="0" fontId="11" fillId="32" borderId="0" applyNumberFormat="0" applyBorder="0" applyAlignment="0" applyProtection="0">
      <alignment vertical="center"/>
    </xf>
    <xf numFmtId="0" fontId="10" fillId="11" borderId="0" applyNumberFormat="0" applyBorder="0" applyAlignment="0" applyProtection="0">
      <alignment vertical="center"/>
    </xf>
    <xf numFmtId="0" fontId="28" fillId="0" borderId="11" applyNumberFormat="0" applyFill="0" applyAlignment="0" applyProtection="0">
      <alignment vertical="center"/>
    </xf>
  </cellStyleXfs>
  <cellXfs count="50">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0"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58" fontId="4" fillId="2" borderId="2" xfId="0" applyNumberFormat="1"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10" fontId="4" fillId="0" borderId="2" xfId="0" applyNumberFormat="1" applyFont="1" applyBorder="1" applyAlignment="1">
      <alignment horizontal="center" vertical="center" wrapText="1"/>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4" fillId="0" borderId="2" xfId="0" applyNumberFormat="1"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58" fontId="4"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58" fontId="4" fillId="4" borderId="2"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Fill="1" applyBorder="1" applyAlignment="1">
      <alignment horizontal="left" vertical="top" wrapText="1"/>
    </xf>
    <xf numFmtId="0" fontId="7" fillId="4"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58" fontId="4" fillId="5" borderId="2" xfId="0" applyNumberFormat="1" applyFont="1" applyFill="1" applyBorder="1" applyAlignment="1">
      <alignment horizontal="center" vertical="center"/>
    </xf>
    <xf numFmtId="0" fontId="8" fillId="5" borderId="2"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174DB1"/>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0"/>
  <sheetViews>
    <sheetView tabSelected="1" topLeftCell="B53" workbookViewId="0">
      <selection activeCell="C61" sqref="C61:E62"/>
    </sheetView>
  </sheetViews>
  <sheetFormatPr defaultColWidth="9.64285714285714" defaultRowHeight="27" customHeight="1"/>
  <cols>
    <col min="1" max="1" width="11.1339285714286" style="3" customWidth="1"/>
    <col min="2" max="2" width="25.4464285714286" style="3" customWidth="1"/>
    <col min="3" max="4" width="10.25" style="3" customWidth="1"/>
    <col min="5" max="6" width="18.75" style="4" customWidth="1"/>
    <col min="7" max="7" width="18.1428571428571" style="5" customWidth="1"/>
    <col min="8" max="8" width="15.4821428571429" style="3" customWidth="1"/>
    <col min="9" max="16382" width="9" style="3" customWidth="1"/>
    <col min="16383" max="16383" width="9" style="3"/>
    <col min="16384" max="16384" width="9.64285714285714" style="1"/>
  </cols>
  <sheetData>
    <row r="1" s="1" customFormat="1" ht="45" customHeight="1" spans="1:16383">
      <c r="A1" s="6" t="s">
        <v>0</v>
      </c>
      <c r="B1" s="6"/>
      <c r="C1" s="6"/>
      <c r="D1" s="6"/>
      <c r="E1" s="17"/>
      <c r="F1" s="17"/>
      <c r="G1" s="6"/>
      <c r="H1" s="6"/>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row>
    <row r="2" s="1" customFormat="1" ht="24.75" customHeight="1" spans="1:16383">
      <c r="A2" s="7" t="s">
        <v>1</v>
      </c>
      <c r="B2" s="7"/>
      <c r="C2" s="7"/>
      <c r="D2" s="7"/>
      <c r="E2" s="18"/>
      <c r="F2" s="18"/>
      <c r="G2" s="7"/>
      <c r="H2" s="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1" customFormat="1" ht="64" customHeight="1" spans="1:16383">
      <c r="A3" s="8" t="s">
        <v>2</v>
      </c>
      <c r="B3" s="8"/>
      <c r="C3" s="8"/>
      <c r="D3" s="8"/>
      <c r="E3" s="19"/>
      <c r="F3" s="19"/>
      <c r="G3" s="8"/>
      <c r="H3" s="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row>
    <row r="4" s="1" customFormat="1" ht="41.25" customHeight="1" spans="1:16383">
      <c r="A4" s="9" t="s">
        <v>3</v>
      </c>
      <c r="B4" s="9"/>
      <c r="C4" s="9"/>
      <c r="D4" s="9"/>
      <c r="E4" s="20"/>
      <c r="F4" s="20"/>
      <c r="G4" s="9"/>
      <c r="H4" s="2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row>
    <row r="5" s="2" customFormat="1" ht="39.95" customHeight="1" spans="1:16384">
      <c r="A5" s="10" t="s">
        <v>4</v>
      </c>
      <c r="B5" s="10"/>
      <c r="C5" s="10" t="s">
        <v>5</v>
      </c>
      <c r="D5" s="10" t="s">
        <v>6</v>
      </c>
      <c r="E5" s="22" t="s">
        <v>7</v>
      </c>
      <c r="F5" s="23" t="s">
        <v>8</v>
      </c>
      <c r="G5" s="24" t="s">
        <v>9</v>
      </c>
      <c r="H5" s="10" t="s">
        <v>10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c r="XFC5" s="3"/>
      <c r="XFD5" s="1"/>
    </row>
    <row r="6" customHeight="1" spans="1:23">
      <c r="A6" s="11" t="s">
        <v>11</v>
      </c>
      <c r="B6" s="11" t="s">
        <v>12</v>
      </c>
      <c r="C6" s="12">
        <v>5.5</v>
      </c>
      <c r="D6" s="12">
        <v>5.4</v>
      </c>
      <c r="E6" s="25">
        <v>5.5</v>
      </c>
      <c r="F6" s="26">
        <v>5.5</v>
      </c>
      <c r="G6" s="27">
        <f>(E6-F6)/F6</f>
        <v>0</v>
      </c>
      <c r="H6" s="14" t="s">
        <v>13</v>
      </c>
      <c r="L6" s="2"/>
      <c r="M6" s="2"/>
      <c r="N6" s="2"/>
      <c r="O6" s="2"/>
      <c r="P6" s="2"/>
      <c r="T6" s="2"/>
      <c r="U6" s="2"/>
      <c r="V6" s="2"/>
      <c r="W6" s="2"/>
    </row>
    <row r="7" customHeight="1" spans="1:23">
      <c r="A7" s="11"/>
      <c r="B7" s="11" t="s">
        <v>14</v>
      </c>
      <c r="C7" s="12">
        <v>5.1</v>
      </c>
      <c r="D7" s="12">
        <v>5</v>
      </c>
      <c r="E7" s="25">
        <v>5</v>
      </c>
      <c r="F7" s="26">
        <v>5</v>
      </c>
      <c r="G7" s="27">
        <f t="shared" ref="G6:G17" si="0">(E7-F7)/F7</f>
        <v>0</v>
      </c>
      <c r="H7" s="14"/>
      <c r="L7" s="2"/>
      <c r="M7" s="2"/>
      <c r="N7" s="2"/>
      <c r="O7" s="2"/>
      <c r="P7" s="2"/>
      <c r="T7" s="2"/>
      <c r="U7" s="2"/>
      <c r="V7" s="2"/>
      <c r="W7" s="2"/>
    </row>
    <row r="8" customHeight="1" spans="1:23">
      <c r="A8" s="11"/>
      <c r="B8" s="11" t="s">
        <v>15</v>
      </c>
      <c r="C8" s="12">
        <v>5.9</v>
      </c>
      <c r="D8" s="12">
        <v>5.7</v>
      </c>
      <c r="E8" s="25">
        <v>5.9</v>
      </c>
      <c r="F8" s="26">
        <v>6.1</v>
      </c>
      <c r="G8" s="27">
        <f t="shared" si="0"/>
        <v>-0.0327868852459015</v>
      </c>
      <c r="H8" s="14"/>
      <c r="L8" s="2"/>
      <c r="M8" s="2"/>
      <c r="N8" s="2"/>
      <c r="O8" s="2"/>
      <c r="P8" s="2"/>
      <c r="T8" s="2"/>
      <c r="U8" s="2"/>
      <c r="V8" s="2"/>
      <c r="W8" s="2"/>
    </row>
    <row r="9" customHeight="1" spans="1:23">
      <c r="A9" s="11"/>
      <c r="B9" s="11" t="s">
        <v>16</v>
      </c>
      <c r="C9" s="12">
        <v>6.1</v>
      </c>
      <c r="D9" s="12">
        <v>6</v>
      </c>
      <c r="E9" s="25">
        <v>6.1</v>
      </c>
      <c r="F9" s="26">
        <v>6.2</v>
      </c>
      <c r="G9" s="27">
        <f t="shared" si="0"/>
        <v>-0.0161290322580646</v>
      </c>
      <c r="H9" s="14"/>
      <c r="L9" s="2"/>
      <c r="M9" s="2"/>
      <c r="N9" s="2"/>
      <c r="O9" s="2"/>
      <c r="P9" s="2"/>
      <c r="T9" s="2"/>
      <c r="U9" s="2"/>
      <c r="V9" s="2"/>
      <c r="W9" s="2"/>
    </row>
    <row r="10" customHeight="1" spans="1:23">
      <c r="A10" s="11"/>
      <c r="B10" s="11" t="s">
        <v>17</v>
      </c>
      <c r="C10" s="12">
        <v>7</v>
      </c>
      <c r="D10" s="12">
        <v>6.8</v>
      </c>
      <c r="E10" s="25">
        <v>6.9</v>
      </c>
      <c r="F10" s="26">
        <v>6.9</v>
      </c>
      <c r="G10" s="27">
        <f t="shared" si="0"/>
        <v>0</v>
      </c>
      <c r="H10" s="14"/>
      <c r="L10" s="2"/>
      <c r="M10" s="2"/>
      <c r="N10" s="2"/>
      <c r="O10" s="2"/>
      <c r="P10" s="2"/>
      <c r="T10" s="2"/>
      <c r="U10" s="2"/>
      <c r="V10" s="2"/>
      <c r="W10" s="2"/>
    </row>
    <row r="11" customHeight="1" spans="1:23">
      <c r="A11" s="11"/>
      <c r="B11" s="11" t="s">
        <v>18</v>
      </c>
      <c r="C11" s="12">
        <v>7.5</v>
      </c>
      <c r="D11" s="12">
        <v>7.3</v>
      </c>
      <c r="E11" s="25">
        <v>7.4</v>
      </c>
      <c r="F11" s="26">
        <v>7.4</v>
      </c>
      <c r="G11" s="27">
        <f t="shared" si="0"/>
        <v>0</v>
      </c>
      <c r="H11" s="14"/>
      <c r="L11" s="2"/>
      <c r="M11" s="2"/>
      <c r="N11" s="2"/>
      <c r="O11" s="2"/>
      <c r="P11" s="2"/>
      <c r="T11" s="2"/>
      <c r="U11" s="2"/>
      <c r="V11" s="2"/>
      <c r="W11" s="2"/>
    </row>
    <row r="12" customHeight="1" spans="1:23">
      <c r="A12" s="11"/>
      <c r="B12" s="11" t="s">
        <v>19</v>
      </c>
      <c r="C12" s="12">
        <v>15</v>
      </c>
      <c r="D12" s="12">
        <v>14.5</v>
      </c>
      <c r="E12" s="25">
        <v>15</v>
      </c>
      <c r="F12" s="26">
        <v>15</v>
      </c>
      <c r="G12" s="27">
        <f t="shared" si="0"/>
        <v>0</v>
      </c>
      <c r="H12" s="14"/>
      <c r="L12" s="2"/>
      <c r="M12" s="2"/>
      <c r="N12" s="2"/>
      <c r="O12" s="2"/>
      <c r="P12" s="2"/>
      <c r="T12" s="2"/>
      <c r="U12" s="2"/>
      <c r="V12" s="2"/>
      <c r="W12" s="2"/>
    </row>
    <row r="13" customHeight="1" spans="1:23">
      <c r="A13" s="11" t="s">
        <v>20</v>
      </c>
      <c r="B13" s="11" t="s">
        <v>21</v>
      </c>
      <c r="C13" s="12">
        <v>10.5</v>
      </c>
      <c r="D13" s="12">
        <v>10</v>
      </c>
      <c r="E13" s="25">
        <v>10.5</v>
      </c>
      <c r="F13" s="26">
        <v>9</v>
      </c>
      <c r="G13" s="27">
        <f t="shared" si="0"/>
        <v>0.166666666666667</v>
      </c>
      <c r="H13" s="14" t="s">
        <v>13</v>
      </c>
      <c r="L13" s="2"/>
      <c r="M13" s="2"/>
      <c r="N13" s="2"/>
      <c r="O13" s="2"/>
      <c r="P13" s="2"/>
      <c r="T13" s="2"/>
      <c r="U13" s="2"/>
      <c r="V13" s="2"/>
      <c r="W13" s="2"/>
    </row>
    <row r="14" customHeight="1" spans="1:23">
      <c r="A14" s="11"/>
      <c r="B14" s="11" t="s">
        <v>22</v>
      </c>
      <c r="C14" s="12">
        <v>11.5</v>
      </c>
      <c r="D14" s="12">
        <v>11</v>
      </c>
      <c r="E14" s="25">
        <v>11</v>
      </c>
      <c r="F14" s="26">
        <v>9.5</v>
      </c>
      <c r="G14" s="27">
        <f t="shared" si="0"/>
        <v>0.157894736842105</v>
      </c>
      <c r="H14" s="14"/>
      <c r="L14" s="2"/>
      <c r="M14" s="2"/>
      <c r="N14" s="2"/>
      <c r="O14" s="2"/>
      <c r="P14" s="2"/>
      <c r="T14" s="2"/>
      <c r="U14" s="2"/>
      <c r="V14" s="2"/>
      <c r="W14" s="2"/>
    </row>
    <row r="15" customHeight="1" spans="1:23">
      <c r="A15" s="11" t="s">
        <v>23</v>
      </c>
      <c r="B15" s="11" t="s">
        <v>24</v>
      </c>
      <c r="C15" s="12">
        <v>5.8</v>
      </c>
      <c r="D15" s="12">
        <v>5.5</v>
      </c>
      <c r="E15" s="25">
        <v>5.5</v>
      </c>
      <c r="F15" s="26">
        <v>5.8</v>
      </c>
      <c r="G15" s="27">
        <f t="shared" si="0"/>
        <v>-0.0517241379310345</v>
      </c>
      <c r="H15" s="14" t="s">
        <v>13</v>
      </c>
      <c r="L15" s="2"/>
      <c r="M15" s="2"/>
      <c r="N15" s="2"/>
      <c r="O15" s="2"/>
      <c r="P15" s="2"/>
      <c r="T15" s="2"/>
      <c r="U15" s="2"/>
      <c r="V15" s="2"/>
      <c r="W15" s="2"/>
    </row>
    <row r="16" customHeight="1" spans="1:23">
      <c r="A16" s="11"/>
      <c r="B16" s="11" t="s">
        <v>25</v>
      </c>
      <c r="C16" s="12">
        <v>6</v>
      </c>
      <c r="D16" s="12">
        <v>5.8</v>
      </c>
      <c r="E16" s="25">
        <v>6</v>
      </c>
      <c r="F16" s="26">
        <v>5.8</v>
      </c>
      <c r="G16" s="27">
        <f t="shared" si="0"/>
        <v>0.0344827586206897</v>
      </c>
      <c r="H16" s="14"/>
      <c r="L16" s="2"/>
      <c r="M16" s="2"/>
      <c r="N16" s="2"/>
      <c r="O16" s="2"/>
      <c r="P16" s="2"/>
      <c r="T16" s="2"/>
      <c r="U16" s="2"/>
      <c r="V16" s="2"/>
      <c r="W16" s="2"/>
    </row>
    <row r="17" s="3" customFormat="1" customHeight="1" spans="1:23">
      <c r="A17" s="11"/>
      <c r="B17" s="11" t="s">
        <v>26</v>
      </c>
      <c r="C17" s="12">
        <v>7.7</v>
      </c>
      <c r="D17" s="12">
        <v>7.5</v>
      </c>
      <c r="E17" s="25">
        <v>7.5</v>
      </c>
      <c r="F17" s="26">
        <v>7.5</v>
      </c>
      <c r="G17" s="27">
        <f t="shared" si="0"/>
        <v>0</v>
      </c>
      <c r="H17" s="14"/>
      <c r="L17" s="2"/>
      <c r="M17" s="2"/>
      <c r="N17" s="2"/>
      <c r="O17" s="2"/>
      <c r="P17" s="2"/>
      <c r="T17" s="2"/>
      <c r="U17" s="2"/>
      <c r="V17" s="2"/>
      <c r="W17" s="2"/>
    </row>
    <row r="18" customHeight="1" spans="1:23">
      <c r="A18" s="11" t="s">
        <v>27</v>
      </c>
      <c r="B18" s="11" t="s">
        <v>28</v>
      </c>
      <c r="C18" s="12">
        <v>5.5</v>
      </c>
      <c r="D18" s="12">
        <v>5.4</v>
      </c>
      <c r="E18" s="25">
        <v>5.5</v>
      </c>
      <c r="F18" s="26">
        <v>5.5</v>
      </c>
      <c r="G18" s="27">
        <f t="shared" ref="G18:G39" si="1">(E18-F18)/F18</f>
        <v>0</v>
      </c>
      <c r="H18" s="14" t="s">
        <v>13</v>
      </c>
      <c r="L18" s="2"/>
      <c r="M18" s="2"/>
      <c r="N18" s="2"/>
      <c r="O18" s="2"/>
      <c r="P18" s="2"/>
      <c r="T18" s="2"/>
      <c r="U18" s="2"/>
      <c r="V18" s="2"/>
      <c r="W18" s="2"/>
    </row>
    <row r="19" customHeight="1" spans="1:23">
      <c r="A19" s="11"/>
      <c r="B19" s="11" t="s">
        <v>29</v>
      </c>
      <c r="C19" s="12">
        <v>5</v>
      </c>
      <c r="D19" s="12">
        <v>4.8</v>
      </c>
      <c r="E19" s="25">
        <v>4.8</v>
      </c>
      <c r="F19" s="26">
        <v>4.9</v>
      </c>
      <c r="G19" s="27">
        <f t="shared" si="1"/>
        <v>-0.0204081632653062</v>
      </c>
      <c r="H19" s="14"/>
      <c r="L19" s="2"/>
      <c r="M19" s="2"/>
      <c r="N19" s="2"/>
      <c r="O19" s="2"/>
      <c r="P19" s="2"/>
      <c r="T19" s="2"/>
      <c r="U19" s="2"/>
      <c r="V19" s="2"/>
      <c r="W19" s="2"/>
    </row>
    <row r="20" customHeight="1" spans="1:23">
      <c r="A20" s="11"/>
      <c r="B20" s="11" t="s">
        <v>30</v>
      </c>
      <c r="C20" s="12">
        <v>5.8</v>
      </c>
      <c r="D20" s="12">
        <v>5.7</v>
      </c>
      <c r="E20" s="25">
        <v>5.8</v>
      </c>
      <c r="F20" s="26">
        <v>6</v>
      </c>
      <c r="G20" s="27">
        <f t="shared" si="1"/>
        <v>-0.0333333333333334</v>
      </c>
      <c r="H20" s="14"/>
      <c r="L20" s="2"/>
      <c r="M20" s="2"/>
      <c r="N20" s="2"/>
      <c r="O20" s="2"/>
      <c r="P20" s="2"/>
      <c r="T20" s="2"/>
      <c r="U20" s="2"/>
      <c r="V20" s="2"/>
      <c r="W20" s="2"/>
    </row>
    <row r="21" customHeight="1" spans="1:23">
      <c r="A21" s="11"/>
      <c r="B21" s="11" t="s">
        <v>31</v>
      </c>
      <c r="C21" s="12">
        <v>8.1</v>
      </c>
      <c r="D21" s="12">
        <v>8</v>
      </c>
      <c r="E21" s="25">
        <v>8</v>
      </c>
      <c r="F21" s="26">
        <v>8</v>
      </c>
      <c r="G21" s="27">
        <f t="shared" si="1"/>
        <v>0</v>
      </c>
      <c r="H21" s="14"/>
      <c r="L21" s="2"/>
      <c r="M21" s="2"/>
      <c r="N21" s="2"/>
      <c r="O21" s="2"/>
      <c r="P21" s="2"/>
      <c r="T21" s="2"/>
      <c r="U21" s="2"/>
      <c r="V21" s="2"/>
      <c r="W21" s="2"/>
    </row>
    <row r="22" customHeight="1" spans="1:23">
      <c r="A22" s="11"/>
      <c r="B22" s="11" t="s">
        <v>32</v>
      </c>
      <c r="C22" s="12">
        <v>9.3</v>
      </c>
      <c r="D22" s="12">
        <v>9</v>
      </c>
      <c r="E22" s="25">
        <v>9</v>
      </c>
      <c r="F22" s="26">
        <v>9</v>
      </c>
      <c r="G22" s="27">
        <f t="shared" si="1"/>
        <v>0</v>
      </c>
      <c r="H22" s="14"/>
      <c r="L22" s="2"/>
      <c r="M22" s="2"/>
      <c r="N22" s="2"/>
      <c r="O22" s="2"/>
      <c r="P22" s="2"/>
      <c r="T22" s="2"/>
      <c r="U22" s="2"/>
      <c r="V22" s="2"/>
      <c r="W22" s="2"/>
    </row>
    <row r="23" s="3" customFormat="1" customHeight="1" spans="1:8">
      <c r="A23" s="11" t="s">
        <v>33</v>
      </c>
      <c r="B23" s="11" t="s">
        <v>34</v>
      </c>
      <c r="C23" s="12">
        <v>39</v>
      </c>
      <c r="D23" s="12">
        <v>38</v>
      </c>
      <c r="E23" s="28">
        <v>38</v>
      </c>
      <c r="F23" s="29">
        <v>38</v>
      </c>
      <c r="G23" s="27">
        <f t="shared" si="1"/>
        <v>0</v>
      </c>
      <c r="H23" s="14" t="s">
        <v>13</v>
      </c>
    </row>
    <row r="24" s="3" customFormat="1" customHeight="1" spans="1:8">
      <c r="A24" s="11"/>
      <c r="B24" s="11" t="s">
        <v>35</v>
      </c>
      <c r="C24" s="12">
        <v>44</v>
      </c>
      <c r="D24" s="12">
        <v>43</v>
      </c>
      <c r="E24" s="28">
        <v>43</v>
      </c>
      <c r="F24" s="29">
        <v>43</v>
      </c>
      <c r="G24" s="27">
        <f t="shared" si="1"/>
        <v>0</v>
      </c>
      <c r="H24" s="14"/>
    </row>
    <row r="25" s="3" customFormat="1" customHeight="1" spans="1:8">
      <c r="A25" s="11"/>
      <c r="B25" s="11" t="s">
        <v>36</v>
      </c>
      <c r="C25" s="12">
        <v>50</v>
      </c>
      <c r="D25" s="12">
        <v>48</v>
      </c>
      <c r="E25" s="28">
        <v>49</v>
      </c>
      <c r="F25" s="29">
        <v>49</v>
      </c>
      <c r="G25" s="27">
        <f t="shared" si="1"/>
        <v>0</v>
      </c>
      <c r="H25" s="14"/>
    </row>
    <row r="26" s="3" customFormat="1" customHeight="1" spans="1:8">
      <c r="A26" s="11"/>
      <c r="B26" s="11" t="s">
        <v>37</v>
      </c>
      <c r="C26" s="12">
        <v>52</v>
      </c>
      <c r="D26" s="12">
        <v>50</v>
      </c>
      <c r="E26" s="28">
        <v>51</v>
      </c>
      <c r="F26" s="29">
        <v>51</v>
      </c>
      <c r="G26" s="27">
        <f t="shared" si="1"/>
        <v>0</v>
      </c>
      <c r="H26" s="14"/>
    </row>
    <row r="27" s="3" customFormat="1" customHeight="1" spans="1:8">
      <c r="A27" s="11"/>
      <c r="B27" s="11" t="s">
        <v>38</v>
      </c>
      <c r="C27" s="12">
        <v>53</v>
      </c>
      <c r="D27" s="12">
        <v>52</v>
      </c>
      <c r="E27" s="28">
        <v>52</v>
      </c>
      <c r="F27" s="29">
        <v>52</v>
      </c>
      <c r="G27" s="27">
        <f t="shared" si="1"/>
        <v>0</v>
      </c>
      <c r="H27" s="14"/>
    </row>
    <row r="28" s="3" customFormat="1" customHeight="1" spans="1:8">
      <c r="A28" s="11" t="s">
        <v>39</v>
      </c>
      <c r="B28" s="11" t="s">
        <v>40</v>
      </c>
      <c r="C28" s="12">
        <v>18</v>
      </c>
      <c r="D28" s="12">
        <v>17</v>
      </c>
      <c r="E28" s="25">
        <v>18</v>
      </c>
      <c r="F28" s="26">
        <v>18</v>
      </c>
      <c r="G28" s="27">
        <f t="shared" si="1"/>
        <v>0</v>
      </c>
      <c r="H28" s="14" t="s">
        <v>13</v>
      </c>
    </row>
    <row r="29" s="3" customFormat="1" customHeight="1" spans="1:8">
      <c r="A29" s="11"/>
      <c r="B29" s="11" t="s">
        <v>41</v>
      </c>
      <c r="C29" s="12">
        <v>15.5</v>
      </c>
      <c r="D29" s="12">
        <v>15</v>
      </c>
      <c r="E29" s="30">
        <v>15</v>
      </c>
      <c r="F29" s="31">
        <v>15</v>
      </c>
      <c r="G29" s="27">
        <f t="shared" si="1"/>
        <v>0</v>
      </c>
      <c r="H29" s="14"/>
    </row>
    <row r="30" s="3" customFormat="1" customHeight="1" spans="1:8">
      <c r="A30" s="11"/>
      <c r="B30" s="11" t="s">
        <v>42</v>
      </c>
      <c r="C30" s="12">
        <v>23</v>
      </c>
      <c r="D30" s="12">
        <v>22</v>
      </c>
      <c r="E30" s="30">
        <v>23</v>
      </c>
      <c r="F30" s="31">
        <v>23</v>
      </c>
      <c r="G30" s="27">
        <f t="shared" si="1"/>
        <v>0</v>
      </c>
      <c r="H30" s="14"/>
    </row>
    <row r="31" s="3" customFormat="1" customHeight="1" spans="1:8">
      <c r="A31" s="11"/>
      <c r="B31" s="11" t="s">
        <v>43</v>
      </c>
      <c r="C31" s="12">
        <v>20</v>
      </c>
      <c r="D31" s="12">
        <v>19</v>
      </c>
      <c r="E31" s="30">
        <v>20</v>
      </c>
      <c r="F31" s="31">
        <v>20</v>
      </c>
      <c r="G31" s="27">
        <f t="shared" si="1"/>
        <v>0</v>
      </c>
      <c r="H31" s="14"/>
    </row>
    <row r="32" s="3" customFormat="1" customHeight="1" spans="1:8">
      <c r="A32" s="11"/>
      <c r="B32" s="11" t="s">
        <v>44</v>
      </c>
      <c r="C32" s="12">
        <v>30</v>
      </c>
      <c r="D32" s="12">
        <v>29</v>
      </c>
      <c r="E32" s="30">
        <v>29</v>
      </c>
      <c r="F32" s="31">
        <v>29</v>
      </c>
      <c r="G32" s="27">
        <f t="shared" si="1"/>
        <v>0</v>
      </c>
      <c r="H32" s="14"/>
    </row>
    <row r="33" s="3" customFormat="1" customHeight="1" spans="1:8">
      <c r="A33" s="11"/>
      <c r="B33" s="11" t="s">
        <v>45</v>
      </c>
      <c r="C33" s="12">
        <v>26</v>
      </c>
      <c r="D33" s="12">
        <v>25</v>
      </c>
      <c r="E33" s="30">
        <v>25</v>
      </c>
      <c r="F33" s="31">
        <v>25</v>
      </c>
      <c r="G33" s="27">
        <f t="shared" si="1"/>
        <v>0</v>
      </c>
      <c r="H33" s="14"/>
    </row>
    <row r="34" s="3" customFormat="1" customHeight="1" spans="1:8">
      <c r="A34" s="11" t="s">
        <v>46</v>
      </c>
      <c r="B34" s="10" t="s">
        <v>47</v>
      </c>
      <c r="C34" s="12">
        <v>60</v>
      </c>
      <c r="D34" s="12">
        <v>59.9</v>
      </c>
      <c r="E34" s="30">
        <v>60</v>
      </c>
      <c r="F34" s="31">
        <v>60</v>
      </c>
      <c r="G34" s="27">
        <f t="shared" si="1"/>
        <v>0</v>
      </c>
      <c r="H34" s="14" t="s">
        <v>13</v>
      </c>
    </row>
    <row r="35" s="3" customFormat="1" customHeight="1" spans="1:8">
      <c r="A35" s="11"/>
      <c r="B35" s="10" t="s">
        <v>48</v>
      </c>
      <c r="C35" s="12">
        <v>66</v>
      </c>
      <c r="D35" s="12">
        <v>65</v>
      </c>
      <c r="E35" s="30">
        <v>66</v>
      </c>
      <c r="F35" s="31">
        <v>66</v>
      </c>
      <c r="G35" s="27">
        <f t="shared" si="1"/>
        <v>0</v>
      </c>
      <c r="H35" s="14"/>
    </row>
    <row r="36" s="3" customFormat="1" customHeight="1" spans="1:8">
      <c r="A36" s="11"/>
      <c r="B36" s="10" t="s">
        <v>49</v>
      </c>
      <c r="C36" s="12">
        <v>70</v>
      </c>
      <c r="D36" s="12">
        <v>69.9</v>
      </c>
      <c r="E36" s="30">
        <v>70</v>
      </c>
      <c r="F36" s="31">
        <v>70</v>
      </c>
      <c r="G36" s="27">
        <f t="shared" si="1"/>
        <v>0</v>
      </c>
      <c r="H36" s="14"/>
    </row>
    <row r="37" s="3" customFormat="1" customHeight="1" spans="1:8">
      <c r="A37" s="11"/>
      <c r="B37" s="10" t="s">
        <v>50</v>
      </c>
      <c r="C37" s="12">
        <v>76</v>
      </c>
      <c r="D37" s="12">
        <v>75</v>
      </c>
      <c r="E37" s="30">
        <v>76</v>
      </c>
      <c r="F37" s="31">
        <v>76</v>
      </c>
      <c r="G37" s="27">
        <f t="shared" si="1"/>
        <v>0</v>
      </c>
      <c r="H37" s="14"/>
    </row>
    <row r="38" customHeight="1" spans="1:8">
      <c r="A38" s="11" t="s">
        <v>51</v>
      </c>
      <c r="B38" s="11" t="s">
        <v>52</v>
      </c>
      <c r="C38" s="12">
        <v>9.5</v>
      </c>
      <c r="D38" s="12">
        <v>9.4</v>
      </c>
      <c r="E38" s="25">
        <v>9.5</v>
      </c>
      <c r="F38" s="26">
        <v>9.5</v>
      </c>
      <c r="G38" s="27">
        <f t="shared" si="1"/>
        <v>0</v>
      </c>
      <c r="H38" s="14" t="s">
        <v>13</v>
      </c>
    </row>
    <row r="39" customHeight="1" spans="1:8">
      <c r="A39" s="11"/>
      <c r="B39" s="11" t="s">
        <v>53</v>
      </c>
      <c r="C39" s="12">
        <v>7.8</v>
      </c>
      <c r="D39" s="12">
        <v>7.6</v>
      </c>
      <c r="E39" s="25">
        <v>7.8</v>
      </c>
      <c r="F39" s="26">
        <v>7.8</v>
      </c>
      <c r="G39" s="27">
        <f t="shared" si="1"/>
        <v>0</v>
      </c>
      <c r="H39" s="14"/>
    </row>
    <row r="40" ht="41.25" customHeight="1" spans="1:8">
      <c r="A40" s="11" t="s">
        <v>54</v>
      </c>
      <c r="B40" s="11" t="s">
        <v>55</v>
      </c>
      <c r="C40" s="12">
        <v>36.5</v>
      </c>
      <c r="D40" s="12">
        <v>35</v>
      </c>
      <c r="E40" s="25">
        <v>35.5</v>
      </c>
      <c r="F40" s="26">
        <v>33</v>
      </c>
      <c r="G40" s="27">
        <f t="shared" ref="G38:G45" si="2">(E40-F40)/F40</f>
        <v>0.0757575757575758</v>
      </c>
      <c r="H40" s="14" t="s">
        <v>13</v>
      </c>
    </row>
    <row r="41" customHeight="1" spans="1:8">
      <c r="A41" s="11" t="s">
        <v>56</v>
      </c>
      <c r="B41" s="11" t="s">
        <v>57</v>
      </c>
      <c r="C41" s="12">
        <v>6</v>
      </c>
      <c r="D41" s="12">
        <v>5.9</v>
      </c>
      <c r="E41" s="25">
        <v>6</v>
      </c>
      <c r="F41" s="26">
        <v>6</v>
      </c>
      <c r="G41" s="27">
        <f t="shared" si="2"/>
        <v>0</v>
      </c>
      <c r="H41" s="14" t="s">
        <v>13</v>
      </c>
    </row>
    <row r="42" customHeight="1" spans="1:8">
      <c r="A42" s="11" t="s">
        <v>58</v>
      </c>
      <c r="B42" s="11" t="s">
        <v>59</v>
      </c>
      <c r="C42" s="12">
        <v>7.3</v>
      </c>
      <c r="D42" s="12">
        <v>7.2</v>
      </c>
      <c r="E42" s="25">
        <v>7.2</v>
      </c>
      <c r="F42" s="26">
        <v>7.3</v>
      </c>
      <c r="G42" s="27">
        <f t="shared" si="2"/>
        <v>-0.0136986301369863</v>
      </c>
      <c r="H42" s="14" t="s">
        <v>13</v>
      </c>
    </row>
    <row r="43" customHeight="1" spans="1:8">
      <c r="A43" s="11"/>
      <c r="B43" s="11" t="s">
        <v>60</v>
      </c>
      <c r="C43" s="12">
        <v>6.9</v>
      </c>
      <c r="D43" s="12">
        <v>6.8</v>
      </c>
      <c r="E43" s="25">
        <v>6.8</v>
      </c>
      <c r="F43" s="26">
        <v>7</v>
      </c>
      <c r="G43" s="27">
        <f t="shared" si="2"/>
        <v>-0.0285714285714286</v>
      </c>
      <c r="H43" s="14"/>
    </row>
    <row r="44" customHeight="1" spans="1:8">
      <c r="A44" s="11"/>
      <c r="B44" s="11" t="s">
        <v>61</v>
      </c>
      <c r="C44" s="12">
        <v>6.2</v>
      </c>
      <c r="D44" s="12">
        <v>6.1</v>
      </c>
      <c r="E44" s="25">
        <v>6.2</v>
      </c>
      <c r="F44" s="26">
        <v>6.6</v>
      </c>
      <c r="G44" s="27">
        <f t="shared" si="2"/>
        <v>-0.0606060606060605</v>
      </c>
      <c r="H44" s="14"/>
    </row>
    <row r="45" customHeight="1" spans="1:8">
      <c r="A45" s="11" t="s">
        <v>62</v>
      </c>
      <c r="B45" s="11" t="s">
        <v>63</v>
      </c>
      <c r="C45" s="12">
        <v>11.6</v>
      </c>
      <c r="D45" s="12">
        <v>11.5</v>
      </c>
      <c r="E45" s="25">
        <v>11.6</v>
      </c>
      <c r="F45" s="26">
        <v>12</v>
      </c>
      <c r="G45" s="27">
        <f t="shared" si="2"/>
        <v>-0.0333333333333334</v>
      </c>
      <c r="H45" s="14" t="s">
        <v>13</v>
      </c>
    </row>
    <row r="46" s="3" customFormat="1" ht="39.95" customHeight="1" spans="1:8">
      <c r="A46" s="13" t="s">
        <v>64</v>
      </c>
      <c r="B46" s="13"/>
      <c r="C46" s="13"/>
      <c r="D46" s="13"/>
      <c r="E46" s="32"/>
      <c r="F46" s="32"/>
      <c r="G46" s="13"/>
      <c r="H46" s="13"/>
    </row>
    <row r="47" s="3" customFormat="1" ht="36" customHeight="1" spans="1:16384">
      <c r="A47" s="14" t="s">
        <v>4</v>
      </c>
      <c r="B47" s="14"/>
      <c r="C47" s="14" t="s">
        <v>5</v>
      </c>
      <c r="D47" s="14" t="s">
        <v>6</v>
      </c>
      <c r="E47" s="33" t="s">
        <v>7</v>
      </c>
      <c r="F47" s="23" t="s">
        <v>8</v>
      </c>
      <c r="G47" s="24" t="s">
        <v>9</v>
      </c>
      <c r="H47" s="10" t="s">
        <v>10</v>
      </c>
      <c r="XFD47" s="1"/>
    </row>
    <row r="48" s="3" customFormat="1" ht="26" customHeight="1" spans="1:16384">
      <c r="A48" s="10" t="s">
        <v>65</v>
      </c>
      <c r="B48" s="10" t="s">
        <v>66</v>
      </c>
      <c r="C48" s="12">
        <v>18</v>
      </c>
      <c r="D48" s="12">
        <v>1.6</v>
      </c>
      <c r="E48" s="34">
        <v>1.8</v>
      </c>
      <c r="F48" s="26">
        <v>2.2</v>
      </c>
      <c r="G48" s="27">
        <f>(E48-F48)/F48</f>
        <v>-0.181818181818182</v>
      </c>
      <c r="H48" s="14" t="s">
        <v>67</v>
      </c>
      <c r="I48" s="39"/>
      <c r="J48" s="39"/>
      <c r="XFD48" s="1"/>
    </row>
    <row r="49" s="3" customFormat="1" ht="26" customHeight="1" spans="1:16384">
      <c r="A49" s="10"/>
      <c r="B49" s="10" t="s">
        <v>68</v>
      </c>
      <c r="C49" s="12">
        <v>0.6</v>
      </c>
      <c r="D49" s="12">
        <v>0.5</v>
      </c>
      <c r="E49" s="34">
        <v>0.6</v>
      </c>
      <c r="F49" s="26">
        <v>1</v>
      </c>
      <c r="G49" s="27">
        <f t="shared" ref="G49:G63" si="3">(E49-F49)/F49</f>
        <v>-0.4</v>
      </c>
      <c r="H49" s="14"/>
      <c r="I49" s="39"/>
      <c r="J49" s="39"/>
      <c r="XFD49" s="1"/>
    </row>
    <row r="50" s="3" customFormat="1" ht="30" customHeight="1" spans="1:16384">
      <c r="A50" s="10"/>
      <c r="B50" s="10" t="s">
        <v>69</v>
      </c>
      <c r="C50" s="12">
        <v>3.4</v>
      </c>
      <c r="D50" s="12">
        <v>3.2</v>
      </c>
      <c r="E50" s="34">
        <v>3.2</v>
      </c>
      <c r="F50" s="26">
        <v>3.3</v>
      </c>
      <c r="G50" s="27">
        <f t="shared" si="3"/>
        <v>-0.0303030303030302</v>
      </c>
      <c r="H50" s="14"/>
      <c r="I50" s="39"/>
      <c r="J50" s="39"/>
      <c r="XFD50" s="1"/>
    </row>
    <row r="51" s="2" customFormat="1" ht="34" customHeight="1" spans="1:8">
      <c r="A51" s="10" t="s">
        <v>70</v>
      </c>
      <c r="B51" s="10" t="s">
        <v>71</v>
      </c>
      <c r="C51" s="15">
        <v>9.3</v>
      </c>
      <c r="D51" s="15">
        <v>9.1</v>
      </c>
      <c r="E51" s="35">
        <v>9.2</v>
      </c>
      <c r="F51" s="29">
        <v>9.3</v>
      </c>
      <c r="G51" s="27">
        <f t="shared" si="3"/>
        <v>-0.0107526881720432</v>
      </c>
      <c r="H51" s="10" t="s">
        <v>13</v>
      </c>
    </row>
    <row r="52" s="2" customFormat="1" ht="34" customHeight="1" spans="1:8">
      <c r="A52" s="10"/>
      <c r="B52" s="10" t="s">
        <v>72</v>
      </c>
      <c r="C52" s="15">
        <v>10.4</v>
      </c>
      <c r="D52" s="15">
        <v>10.3</v>
      </c>
      <c r="E52" s="35">
        <v>10.3</v>
      </c>
      <c r="F52" s="29">
        <v>10.4</v>
      </c>
      <c r="G52" s="27">
        <f t="shared" si="3"/>
        <v>-0.00961538461538458</v>
      </c>
      <c r="H52" s="10"/>
    </row>
    <row r="53" s="2" customFormat="1" ht="34" customHeight="1" spans="1:8">
      <c r="A53" s="10"/>
      <c r="B53" s="10" t="s">
        <v>73</v>
      </c>
      <c r="C53" s="15">
        <v>10.6</v>
      </c>
      <c r="D53" s="15">
        <v>10.5</v>
      </c>
      <c r="E53" s="35">
        <v>10.6</v>
      </c>
      <c r="F53" s="29">
        <v>10.5</v>
      </c>
      <c r="G53" s="27">
        <f t="shared" si="3"/>
        <v>0.00952380952380949</v>
      </c>
      <c r="H53" s="10"/>
    </row>
    <row r="54" s="2" customFormat="1" ht="34" customHeight="1" spans="1:8">
      <c r="A54" s="10"/>
      <c r="B54" s="10" t="s">
        <v>74</v>
      </c>
      <c r="C54" s="15">
        <v>7.2</v>
      </c>
      <c r="D54" s="15">
        <v>7.1</v>
      </c>
      <c r="E54" s="35">
        <v>7.2</v>
      </c>
      <c r="F54" s="29">
        <v>6.8</v>
      </c>
      <c r="G54" s="27">
        <f t="shared" si="3"/>
        <v>0.0588235294117648</v>
      </c>
      <c r="H54" s="10"/>
    </row>
    <row r="55" s="2" customFormat="1" ht="34" customHeight="1" spans="1:8">
      <c r="A55" s="10" t="s">
        <v>75</v>
      </c>
      <c r="B55" s="10" t="s">
        <v>76</v>
      </c>
      <c r="C55" s="15">
        <v>9.2</v>
      </c>
      <c r="D55" s="15">
        <v>9.1</v>
      </c>
      <c r="E55" s="35">
        <v>9.2</v>
      </c>
      <c r="F55" s="29">
        <v>9.1</v>
      </c>
      <c r="G55" s="27">
        <f t="shared" si="3"/>
        <v>0.0109890109890109</v>
      </c>
      <c r="H55" s="10" t="s">
        <v>13</v>
      </c>
    </row>
    <row r="56" s="2" customFormat="1" ht="34" customHeight="1" spans="1:8">
      <c r="A56" s="10"/>
      <c r="B56" s="10" t="s">
        <v>77</v>
      </c>
      <c r="C56" s="15">
        <v>7.6</v>
      </c>
      <c r="D56" s="15">
        <v>7.5</v>
      </c>
      <c r="E56" s="35">
        <v>7.6</v>
      </c>
      <c r="F56" s="29">
        <v>8</v>
      </c>
      <c r="G56" s="27">
        <f t="shared" si="3"/>
        <v>-0.05</v>
      </c>
      <c r="H56" s="10"/>
    </row>
    <row r="57" s="2" customFormat="1" ht="34" customHeight="1" spans="1:8">
      <c r="A57" s="10"/>
      <c r="B57" s="10" t="s">
        <v>78</v>
      </c>
      <c r="C57" s="15">
        <v>8.6</v>
      </c>
      <c r="D57" s="15">
        <v>8.5</v>
      </c>
      <c r="E57" s="35">
        <v>8.6</v>
      </c>
      <c r="F57" s="29">
        <v>9.3</v>
      </c>
      <c r="G57" s="27">
        <f t="shared" si="3"/>
        <v>-0.0752688172043012</v>
      </c>
      <c r="H57" s="10"/>
    </row>
    <row r="58" s="2" customFormat="1" ht="34" customHeight="1" spans="1:8">
      <c r="A58" s="10" t="s">
        <v>79</v>
      </c>
      <c r="B58" s="10" t="s">
        <v>80</v>
      </c>
      <c r="C58" s="15">
        <v>13</v>
      </c>
      <c r="D58" s="15">
        <v>12</v>
      </c>
      <c r="E58" s="35">
        <v>12</v>
      </c>
      <c r="F58" s="29">
        <v>12</v>
      </c>
      <c r="G58" s="27">
        <f t="shared" si="3"/>
        <v>0</v>
      </c>
      <c r="H58" s="10" t="s">
        <v>13</v>
      </c>
    </row>
    <row r="59" s="2" customFormat="1" ht="34" customHeight="1" spans="1:8">
      <c r="A59" s="10"/>
      <c r="B59" s="10" t="s">
        <v>81</v>
      </c>
      <c r="C59" s="15">
        <v>16</v>
      </c>
      <c r="D59" s="15">
        <v>15</v>
      </c>
      <c r="E59" s="35">
        <v>16</v>
      </c>
      <c r="F59" s="29">
        <v>16</v>
      </c>
      <c r="G59" s="27">
        <f t="shared" si="3"/>
        <v>0</v>
      </c>
      <c r="H59" s="10"/>
    </row>
    <row r="60" s="2" customFormat="1" ht="34" customHeight="1" spans="1:10">
      <c r="A60" s="10"/>
      <c r="B60" s="10" t="s">
        <v>82</v>
      </c>
      <c r="C60" s="15">
        <v>29</v>
      </c>
      <c r="D60" s="15">
        <v>28</v>
      </c>
      <c r="E60" s="35">
        <v>28</v>
      </c>
      <c r="F60" s="29">
        <v>28</v>
      </c>
      <c r="G60" s="27">
        <f t="shared" si="3"/>
        <v>0</v>
      </c>
      <c r="H60" s="10"/>
      <c r="I60" s="39"/>
      <c r="J60" s="39"/>
    </row>
    <row r="61" s="3" customFormat="1" ht="26" customHeight="1" spans="1:10">
      <c r="A61" s="12" t="s">
        <v>83</v>
      </c>
      <c r="B61" s="14" t="s">
        <v>84</v>
      </c>
      <c r="C61" s="16">
        <v>10.4</v>
      </c>
      <c r="D61" s="16">
        <v>9.4</v>
      </c>
      <c r="E61" s="36">
        <v>9.7</v>
      </c>
      <c r="F61" s="26">
        <v>9.7</v>
      </c>
      <c r="G61" s="27">
        <f t="shared" si="3"/>
        <v>0</v>
      </c>
      <c r="H61" s="14" t="s">
        <v>13</v>
      </c>
      <c r="I61" s="40"/>
      <c r="J61" s="40"/>
    </row>
    <row r="62" s="3" customFormat="1" ht="26" customHeight="1" spans="1:8">
      <c r="A62" s="12"/>
      <c r="B62" s="14" t="s">
        <v>85</v>
      </c>
      <c r="C62" s="16">
        <v>14</v>
      </c>
      <c r="D62" s="16">
        <v>11.6</v>
      </c>
      <c r="E62" s="36">
        <v>12.4</v>
      </c>
      <c r="F62" s="26">
        <v>12.4</v>
      </c>
      <c r="G62" s="27">
        <f t="shared" si="3"/>
        <v>0</v>
      </c>
      <c r="H62" s="14"/>
    </row>
    <row r="63" ht="39.95" customHeight="1" spans="1:8">
      <c r="A63" s="13" t="s">
        <v>86</v>
      </c>
      <c r="B63" s="13"/>
      <c r="C63" s="13"/>
      <c r="D63" s="13"/>
      <c r="E63" s="32"/>
      <c r="F63" s="32"/>
      <c r="G63" s="13"/>
      <c r="H63" s="13"/>
    </row>
    <row r="64" s="1" customFormat="1" ht="39.95" customHeight="1" spans="1:16383">
      <c r="A64" s="14" t="s">
        <v>4</v>
      </c>
      <c r="B64" s="14"/>
      <c r="C64" s="14" t="s">
        <v>5</v>
      </c>
      <c r="D64" s="14" t="s">
        <v>6</v>
      </c>
      <c r="E64" s="37" t="s">
        <v>7</v>
      </c>
      <c r="F64" s="38" t="s">
        <v>8</v>
      </c>
      <c r="G64" s="27" t="s">
        <v>9</v>
      </c>
      <c r="H64" s="10" t="s">
        <v>10</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c r="WVQ64" s="3"/>
      <c r="WVR64" s="3"/>
      <c r="WVS64" s="3"/>
      <c r="WVT64" s="3"/>
      <c r="WVU64" s="3"/>
      <c r="WVV64" s="3"/>
      <c r="WVW64" s="3"/>
      <c r="WVX64" s="3"/>
      <c r="WVY64" s="3"/>
      <c r="WVZ64" s="3"/>
      <c r="WWA64" s="3"/>
      <c r="WWB64" s="3"/>
      <c r="WWC64" s="3"/>
      <c r="WWD64" s="3"/>
      <c r="WWE64" s="3"/>
      <c r="WWF64" s="3"/>
      <c r="WWG64" s="3"/>
      <c r="WWH64" s="3"/>
      <c r="WWI64" s="3"/>
      <c r="WWJ64" s="3"/>
      <c r="WWK64" s="3"/>
      <c r="WWL64" s="3"/>
      <c r="WWM64" s="3"/>
      <c r="WWN64" s="3"/>
      <c r="WWO64" s="3"/>
      <c r="WWP64" s="3"/>
      <c r="WWQ64" s="3"/>
      <c r="WWR64" s="3"/>
      <c r="WWS64" s="3"/>
      <c r="WWT64" s="3"/>
      <c r="WWU64" s="3"/>
      <c r="WWV64" s="3"/>
      <c r="WWW64" s="3"/>
      <c r="WWX64" s="3"/>
      <c r="WWY64" s="3"/>
      <c r="WWZ64" s="3"/>
      <c r="WXA64" s="3"/>
      <c r="WXB64" s="3"/>
      <c r="WXC64" s="3"/>
      <c r="WXD64" s="3"/>
      <c r="WXE64" s="3"/>
      <c r="WXF64" s="3"/>
      <c r="WXG64" s="3"/>
      <c r="WXH64" s="3"/>
      <c r="WXI64" s="3"/>
      <c r="WXJ64" s="3"/>
      <c r="WXK64" s="3"/>
      <c r="WXL64" s="3"/>
      <c r="WXM64" s="3"/>
      <c r="WXN64" s="3"/>
      <c r="WXO64" s="3"/>
      <c r="WXP64" s="3"/>
      <c r="WXQ64" s="3"/>
      <c r="WXR64" s="3"/>
      <c r="WXS64" s="3"/>
      <c r="WXT64" s="3"/>
      <c r="WXU64" s="3"/>
      <c r="WXV64" s="3"/>
      <c r="WXW64" s="3"/>
      <c r="WXX64" s="3"/>
      <c r="WXY64" s="3"/>
      <c r="WXZ64" s="3"/>
      <c r="WYA64" s="3"/>
      <c r="WYB64" s="3"/>
      <c r="WYC64" s="3"/>
      <c r="WYD64" s="3"/>
      <c r="WYE64" s="3"/>
      <c r="WYF64" s="3"/>
      <c r="WYG64" s="3"/>
      <c r="WYH64" s="3"/>
      <c r="WYI64" s="3"/>
      <c r="WYJ64" s="3"/>
      <c r="WYK64" s="3"/>
      <c r="WYL64" s="3"/>
      <c r="WYM64" s="3"/>
      <c r="WYN64" s="3"/>
      <c r="WYO64" s="3"/>
      <c r="WYP64" s="3"/>
      <c r="WYQ64" s="3"/>
      <c r="WYR64" s="3"/>
      <c r="WYS64" s="3"/>
      <c r="WYT64" s="3"/>
      <c r="WYU64" s="3"/>
      <c r="WYV64" s="3"/>
      <c r="WYW64" s="3"/>
      <c r="WYX64" s="3"/>
      <c r="WYY64" s="3"/>
      <c r="WYZ64" s="3"/>
      <c r="WZA64" s="3"/>
      <c r="WZB64" s="3"/>
      <c r="WZC64" s="3"/>
      <c r="WZD64" s="3"/>
      <c r="WZE64" s="3"/>
      <c r="WZF64" s="3"/>
      <c r="WZG64" s="3"/>
      <c r="WZH64" s="3"/>
      <c r="WZI64" s="3"/>
      <c r="WZJ64" s="3"/>
      <c r="WZK64" s="3"/>
      <c r="WZL64" s="3"/>
      <c r="WZM64" s="3"/>
      <c r="WZN64" s="3"/>
      <c r="WZO64" s="3"/>
      <c r="WZP64" s="3"/>
      <c r="WZQ64" s="3"/>
      <c r="WZR64" s="3"/>
      <c r="WZS64" s="3"/>
      <c r="WZT64" s="3"/>
      <c r="WZU64" s="3"/>
      <c r="WZV64" s="3"/>
      <c r="WZW64" s="3"/>
      <c r="WZX64" s="3"/>
      <c r="WZY64" s="3"/>
      <c r="WZZ64" s="3"/>
      <c r="XAA64" s="3"/>
      <c r="XAB64" s="3"/>
      <c r="XAC64" s="3"/>
      <c r="XAD64" s="3"/>
      <c r="XAE64" s="3"/>
      <c r="XAF64" s="3"/>
      <c r="XAG64" s="3"/>
      <c r="XAH64" s="3"/>
      <c r="XAI64" s="3"/>
      <c r="XAJ64" s="3"/>
      <c r="XAK64" s="3"/>
      <c r="XAL64" s="3"/>
      <c r="XAM64" s="3"/>
      <c r="XAN64" s="3"/>
      <c r="XAO64" s="3"/>
      <c r="XAP64" s="3"/>
      <c r="XAQ64" s="3"/>
      <c r="XAR64" s="3"/>
      <c r="XAS64" s="3"/>
      <c r="XAT64" s="3"/>
      <c r="XAU64" s="3"/>
      <c r="XAV64" s="3"/>
      <c r="XAW64" s="3"/>
      <c r="XAX64" s="3"/>
      <c r="XAY64" s="3"/>
      <c r="XAZ64" s="3"/>
      <c r="XBA64" s="3"/>
      <c r="XBB64" s="3"/>
      <c r="XBC64" s="3"/>
      <c r="XBD64" s="3"/>
      <c r="XBE64" s="3"/>
      <c r="XBF64" s="3"/>
      <c r="XBG64" s="3"/>
      <c r="XBH64" s="3"/>
      <c r="XBI64" s="3"/>
      <c r="XBJ64" s="3"/>
      <c r="XBK64" s="3"/>
      <c r="XBL64" s="3"/>
      <c r="XBM64" s="3"/>
      <c r="XBN64" s="3"/>
      <c r="XBO64" s="3"/>
      <c r="XBP64" s="3"/>
      <c r="XBQ64" s="3"/>
      <c r="XBR64" s="3"/>
      <c r="XBS64" s="3"/>
      <c r="XBT64" s="3"/>
      <c r="XBU64" s="3"/>
      <c r="XBV64" s="3"/>
      <c r="XBW64" s="3"/>
      <c r="XBX64" s="3"/>
      <c r="XBY64" s="3"/>
      <c r="XBZ64" s="3"/>
      <c r="XCA64" s="3"/>
      <c r="XCB64" s="3"/>
      <c r="XCC64" s="3"/>
      <c r="XCD64" s="3"/>
      <c r="XCE64" s="3"/>
      <c r="XCF64" s="3"/>
      <c r="XCG64" s="3"/>
      <c r="XCH64" s="3"/>
      <c r="XCI64" s="3"/>
      <c r="XCJ64" s="3"/>
      <c r="XCK64" s="3"/>
      <c r="XCL64" s="3"/>
      <c r="XCM64" s="3"/>
      <c r="XCN64" s="3"/>
      <c r="XCO64" s="3"/>
      <c r="XCP64" s="3"/>
      <c r="XCQ64" s="3"/>
      <c r="XCR64" s="3"/>
      <c r="XCS64" s="3"/>
      <c r="XCT64" s="3"/>
      <c r="XCU64" s="3"/>
      <c r="XCV64" s="3"/>
      <c r="XCW64" s="3"/>
      <c r="XCX64" s="3"/>
      <c r="XCY64" s="3"/>
      <c r="XCZ64" s="3"/>
      <c r="XDA64" s="3"/>
      <c r="XDB64" s="3"/>
      <c r="XDC64" s="3"/>
      <c r="XDD64" s="3"/>
      <c r="XDE64" s="3"/>
      <c r="XDF64" s="3"/>
      <c r="XDG64" s="3"/>
      <c r="XDH64" s="3"/>
      <c r="XDI64" s="3"/>
      <c r="XDJ64" s="3"/>
      <c r="XDK64" s="3"/>
      <c r="XDL64" s="3"/>
      <c r="XDM64" s="3"/>
      <c r="XDN64" s="3"/>
      <c r="XDO64" s="3"/>
      <c r="XDP64" s="3"/>
      <c r="XDQ64" s="3"/>
      <c r="XDR64" s="3"/>
      <c r="XDS64" s="3"/>
      <c r="XDT64" s="3"/>
      <c r="XDU64" s="3"/>
      <c r="XDV64" s="3"/>
      <c r="XDW64" s="3"/>
      <c r="XDX64" s="3"/>
      <c r="XDY64" s="3"/>
      <c r="XDZ64" s="3"/>
      <c r="XEA64" s="3"/>
      <c r="XEB64" s="3"/>
      <c r="XEC64" s="3"/>
      <c r="XED64" s="3"/>
      <c r="XEE64" s="3"/>
      <c r="XEF64" s="3"/>
      <c r="XEG64" s="3"/>
      <c r="XEH64" s="3"/>
      <c r="XEI64" s="3"/>
      <c r="XEJ64" s="3"/>
      <c r="XEK64" s="3"/>
      <c r="XEL64" s="3"/>
      <c r="XEM64" s="3"/>
      <c r="XEN64" s="3"/>
      <c r="XEO64" s="3"/>
      <c r="XEP64" s="3"/>
      <c r="XEQ64" s="3"/>
      <c r="XER64" s="3"/>
      <c r="XES64" s="3"/>
      <c r="XET64" s="3"/>
      <c r="XEU64" s="3"/>
      <c r="XEV64" s="3"/>
      <c r="XEW64" s="3"/>
      <c r="XEX64" s="3"/>
      <c r="XEY64" s="3"/>
      <c r="XEZ64" s="3"/>
      <c r="XFA64" s="3"/>
      <c r="XFB64" s="3"/>
      <c r="XFC64" s="3"/>
    </row>
    <row r="65" customHeight="1" spans="1:8">
      <c r="A65" s="11" t="s">
        <v>87</v>
      </c>
      <c r="B65" s="11"/>
      <c r="C65" s="12">
        <v>3</v>
      </c>
      <c r="D65" s="12">
        <v>2</v>
      </c>
      <c r="E65" s="44">
        <f>(C65+D65)/2</f>
        <v>2.5</v>
      </c>
      <c r="F65" s="45">
        <v>2.5</v>
      </c>
      <c r="G65" s="46">
        <f t="shared" ref="G65:G67" si="4">(E65-F65)/F65</f>
        <v>0</v>
      </c>
      <c r="H65" s="11" t="s">
        <v>88</v>
      </c>
    </row>
    <row r="66" customHeight="1" spans="1:8">
      <c r="A66" s="11" t="s">
        <v>89</v>
      </c>
      <c r="B66" s="11"/>
      <c r="C66" s="12">
        <v>1.6</v>
      </c>
      <c r="D66" s="12">
        <v>0.8</v>
      </c>
      <c r="E66" s="44">
        <f t="shared" ref="E66:E95" si="5">(C66+D66)/2</f>
        <v>1.2</v>
      </c>
      <c r="F66" s="45">
        <v>1.25</v>
      </c>
      <c r="G66" s="46">
        <f t="shared" si="4"/>
        <v>-0.0399999999999999</v>
      </c>
      <c r="H66" s="11" t="s">
        <v>90</v>
      </c>
    </row>
    <row r="67" customHeight="1" spans="1:8">
      <c r="A67" s="11" t="s">
        <v>91</v>
      </c>
      <c r="B67" s="11"/>
      <c r="C67" s="12">
        <v>2.2</v>
      </c>
      <c r="D67" s="12">
        <v>1.3</v>
      </c>
      <c r="E67" s="44">
        <f t="shared" si="5"/>
        <v>1.75</v>
      </c>
      <c r="F67" s="45">
        <v>2.3</v>
      </c>
      <c r="G67" s="46">
        <f t="shared" si="4"/>
        <v>-0.239130434782609</v>
      </c>
      <c r="H67" s="11" t="s">
        <v>13</v>
      </c>
    </row>
    <row r="68" customHeight="1" spans="1:8">
      <c r="A68" s="11" t="s">
        <v>92</v>
      </c>
      <c r="B68" s="11"/>
      <c r="C68" s="12">
        <v>1.8</v>
      </c>
      <c r="D68" s="12">
        <v>0.7</v>
      </c>
      <c r="E68" s="44">
        <f t="shared" si="5"/>
        <v>1.25</v>
      </c>
      <c r="F68" s="45">
        <v>1.5</v>
      </c>
      <c r="G68" s="46">
        <f t="shared" ref="G68:G85" si="6">(E68-F68)/F68</f>
        <v>-0.166666666666667</v>
      </c>
      <c r="H68" s="11" t="s">
        <v>90</v>
      </c>
    </row>
    <row r="69" customHeight="1" spans="1:8">
      <c r="A69" s="11" t="s">
        <v>93</v>
      </c>
      <c r="B69" s="11"/>
      <c r="C69" s="12">
        <v>1.2</v>
      </c>
      <c r="D69" s="12">
        <v>0.5</v>
      </c>
      <c r="E69" s="44">
        <f t="shared" si="5"/>
        <v>0.85</v>
      </c>
      <c r="F69" s="45">
        <v>1.2</v>
      </c>
      <c r="G69" s="46">
        <f t="shared" si="6"/>
        <v>-0.291666666666667</v>
      </c>
      <c r="H69" s="11" t="s">
        <v>90</v>
      </c>
    </row>
    <row r="70" customHeight="1" spans="1:8">
      <c r="A70" s="11" t="s">
        <v>94</v>
      </c>
      <c r="B70" s="11"/>
      <c r="C70" s="12">
        <v>2.8</v>
      </c>
      <c r="D70" s="12">
        <v>2</v>
      </c>
      <c r="E70" s="44">
        <f t="shared" si="5"/>
        <v>2.4</v>
      </c>
      <c r="F70" s="45">
        <v>2.9</v>
      </c>
      <c r="G70" s="46">
        <f t="shared" si="6"/>
        <v>-0.172413793103448</v>
      </c>
      <c r="H70" s="11" t="s">
        <v>88</v>
      </c>
    </row>
    <row r="71" customHeight="1" spans="1:8">
      <c r="A71" s="11" t="s">
        <v>95</v>
      </c>
      <c r="B71" s="11"/>
      <c r="C71" s="12">
        <v>2.2</v>
      </c>
      <c r="D71" s="12">
        <v>1.5</v>
      </c>
      <c r="E71" s="44">
        <f t="shared" si="5"/>
        <v>1.85</v>
      </c>
      <c r="F71" s="45">
        <v>2.8</v>
      </c>
      <c r="G71" s="46">
        <f t="shared" si="6"/>
        <v>-0.339285714285714</v>
      </c>
      <c r="H71" s="11" t="s">
        <v>96</v>
      </c>
    </row>
    <row r="72" customHeight="1" spans="1:8">
      <c r="A72" s="11" t="s">
        <v>97</v>
      </c>
      <c r="B72" s="11"/>
      <c r="C72" s="12">
        <v>1.4</v>
      </c>
      <c r="D72" s="12">
        <v>0.8</v>
      </c>
      <c r="E72" s="44">
        <f t="shared" si="5"/>
        <v>1.1</v>
      </c>
      <c r="F72" s="45">
        <v>1.55</v>
      </c>
      <c r="G72" s="46">
        <f t="shared" si="6"/>
        <v>-0.290322580645161</v>
      </c>
      <c r="H72" s="11" t="s">
        <v>90</v>
      </c>
    </row>
    <row r="73" customHeight="1" spans="1:8">
      <c r="A73" s="11" t="s">
        <v>98</v>
      </c>
      <c r="B73" s="11"/>
      <c r="C73" s="12">
        <v>0.8</v>
      </c>
      <c r="D73" s="12">
        <v>0.8</v>
      </c>
      <c r="E73" s="44">
        <f t="shared" si="5"/>
        <v>0.8</v>
      </c>
      <c r="F73" s="45">
        <v>0.85</v>
      </c>
      <c r="G73" s="46">
        <f t="shared" si="6"/>
        <v>-0.0588235294117646</v>
      </c>
      <c r="H73" s="47" t="s">
        <v>90</v>
      </c>
    </row>
    <row r="74" customHeight="1" spans="1:8">
      <c r="A74" s="11" t="s">
        <v>99</v>
      </c>
      <c r="B74" s="11"/>
      <c r="C74" s="12">
        <v>2</v>
      </c>
      <c r="D74" s="12">
        <v>1.2</v>
      </c>
      <c r="E74" s="44">
        <f t="shared" si="5"/>
        <v>1.6</v>
      </c>
      <c r="F74" s="45">
        <v>1.65</v>
      </c>
      <c r="G74" s="46">
        <f t="shared" si="6"/>
        <v>-0.0303030303030302</v>
      </c>
      <c r="H74" s="45" t="s">
        <v>90</v>
      </c>
    </row>
    <row r="75" customHeight="1" spans="1:8">
      <c r="A75" s="11" t="s">
        <v>100</v>
      </c>
      <c r="B75" s="11"/>
      <c r="C75" s="12">
        <v>1.4</v>
      </c>
      <c r="D75" s="12">
        <v>0.8</v>
      </c>
      <c r="E75" s="44">
        <f t="shared" si="5"/>
        <v>1.1</v>
      </c>
      <c r="F75" s="45">
        <v>1.8</v>
      </c>
      <c r="G75" s="46">
        <f t="shared" si="6"/>
        <v>-0.388888888888889</v>
      </c>
      <c r="H75" s="11" t="s">
        <v>101</v>
      </c>
    </row>
    <row r="76" customHeight="1" spans="1:8">
      <c r="A76" s="11" t="s">
        <v>102</v>
      </c>
      <c r="B76" s="11"/>
      <c r="C76" s="12">
        <v>4.5</v>
      </c>
      <c r="D76" s="12">
        <v>4.5</v>
      </c>
      <c r="E76" s="44">
        <f t="shared" si="5"/>
        <v>4.5</v>
      </c>
      <c r="F76" s="45">
        <v>5.5</v>
      </c>
      <c r="G76" s="46">
        <f t="shared" si="6"/>
        <v>-0.181818181818182</v>
      </c>
      <c r="H76" s="45" t="s">
        <v>90</v>
      </c>
    </row>
    <row r="77" customHeight="1" spans="1:8">
      <c r="A77" s="11" t="s">
        <v>103</v>
      </c>
      <c r="B77" s="11"/>
      <c r="C77" s="12">
        <v>1.5</v>
      </c>
      <c r="D77" s="12">
        <v>0.8</v>
      </c>
      <c r="E77" s="44">
        <f t="shared" si="5"/>
        <v>1.15</v>
      </c>
      <c r="F77" s="45">
        <v>1.65</v>
      </c>
      <c r="G77" s="46">
        <f t="shared" si="6"/>
        <v>-0.303030303030303</v>
      </c>
      <c r="H77" s="11" t="s">
        <v>13</v>
      </c>
    </row>
    <row r="78" customHeight="1" spans="1:8">
      <c r="A78" s="11" t="s">
        <v>104</v>
      </c>
      <c r="B78" s="11"/>
      <c r="C78" s="12">
        <v>0.9</v>
      </c>
      <c r="D78" s="12">
        <v>0.9</v>
      </c>
      <c r="E78" s="44">
        <f t="shared" si="5"/>
        <v>0.9</v>
      </c>
      <c r="F78" s="45">
        <v>0.8</v>
      </c>
      <c r="G78" s="46">
        <f t="shared" si="6"/>
        <v>0.125</v>
      </c>
      <c r="H78" s="11" t="s">
        <v>90</v>
      </c>
    </row>
    <row r="79" customHeight="1" spans="1:8">
      <c r="A79" s="11" t="s">
        <v>105</v>
      </c>
      <c r="B79" s="11"/>
      <c r="C79" s="12">
        <v>2.5</v>
      </c>
      <c r="D79" s="12">
        <v>1</v>
      </c>
      <c r="E79" s="44">
        <f t="shared" si="5"/>
        <v>1.75</v>
      </c>
      <c r="F79" s="45">
        <v>2.2</v>
      </c>
      <c r="G79" s="46">
        <f t="shared" si="6"/>
        <v>-0.204545454545455</v>
      </c>
      <c r="H79" s="11" t="s">
        <v>90</v>
      </c>
    </row>
    <row r="80" customHeight="1" spans="1:8">
      <c r="A80" s="11" t="s">
        <v>106</v>
      </c>
      <c r="B80" s="11"/>
      <c r="C80" s="12">
        <v>4.5</v>
      </c>
      <c r="D80" s="12">
        <v>2.5</v>
      </c>
      <c r="E80" s="44">
        <f t="shared" si="5"/>
        <v>3.5</v>
      </c>
      <c r="F80" s="45">
        <v>6</v>
      </c>
      <c r="G80" s="46">
        <f t="shared" si="6"/>
        <v>-0.416666666666667</v>
      </c>
      <c r="H80" s="11" t="s">
        <v>90</v>
      </c>
    </row>
    <row r="81" customHeight="1" spans="1:8">
      <c r="A81" s="11" t="s">
        <v>107</v>
      </c>
      <c r="B81" s="11"/>
      <c r="C81" s="12">
        <v>3</v>
      </c>
      <c r="D81" s="12">
        <v>1.8</v>
      </c>
      <c r="E81" s="44">
        <f t="shared" si="5"/>
        <v>2.4</v>
      </c>
      <c r="F81" s="45">
        <v>2.05</v>
      </c>
      <c r="G81" s="46">
        <f t="shared" si="6"/>
        <v>0.170731707317073</v>
      </c>
      <c r="H81" s="45" t="s">
        <v>96</v>
      </c>
    </row>
    <row r="82" customHeight="1" spans="1:8">
      <c r="A82" s="11" t="s">
        <v>108</v>
      </c>
      <c r="B82" s="11"/>
      <c r="C82" s="12">
        <v>1</v>
      </c>
      <c r="D82" s="12">
        <v>0.8</v>
      </c>
      <c r="E82" s="44">
        <f t="shared" si="5"/>
        <v>0.9</v>
      </c>
      <c r="F82" s="45">
        <v>1.2</v>
      </c>
      <c r="G82" s="46">
        <f t="shared" si="6"/>
        <v>-0.25</v>
      </c>
      <c r="H82" s="45" t="s">
        <v>109</v>
      </c>
    </row>
    <row r="83" customHeight="1" spans="1:8">
      <c r="A83" s="11" t="s">
        <v>110</v>
      </c>
      <c r="B83" s="11"/>
      <c r="C83" s="12">
        <v>1.4</v>
      </c>
      <c r="D83" s="12">
        <v>0.9</v>
      </c>
      <c r="E83" s="44">
        <f t="shared" si="5"/>
        <v>1.15</v>
      </c>
      <c r="F83" s="45">
        <v>1.65</v>
      </c>
      <c r="G83" s="46">
        <f t="shared" si="6"/>
        <v>-0.303030303030303</v>
      </c>
      <c r="H83" s="45" t="s">
        <v>111</v>
      </c>
    </row>
    <row r="84" customHeight="1" spans="1:8">
      <c r="A84" s="11" t="s">
        <v>112</v>
      </c>
      <c r="B84" s="11"/>
      <c r="C84" s="12">
        <v>1.6</v>
      </c>
      <c r="D84" s="12">
        <v>0.8</v>
      </c>
      <c r="E84" s="44">
        <f t="shared" si="5"/>
        <v>1.2</v>
      </c>
      <c r="F84" s="45">
        <v>1.3</v>
      </c>
      <c r="G84" s="46">
        <f t="shared" si="6"/>
        <v>-0.0769230769230768</v>
      </c>
      <c r="H84" s="45" t="s">
        <v>13</v>
      </c>
    </row>
    <row r="85" customHeight="1" spans="1:8">
      <c r="A85" s="11" t="s">
        <v>113</v>
      </c>
      <c r="B85" s="11"/>
      <c r="C85" s="12">
        <v>1.8</v>
      </c>
      <c r="D85" s="12">
        <v>0.7</v>
      </c>
      <c r="E85" s="44">
        <f t="shared" si="5"/>
        <v>1.25</v>
      </c>
      <c r="F85" s="45">
        <v>1.1</v>
      </c>
      <c r="G85" s="46">
        <f t="shared" si="6"/>
        <v>0.136363636363636</v>
      </c>
      <c r="H85" s="45" t="s">
        <v>13</v>
      </c>
    </row>
    <row r="86" customHeight="1" spans="1:8">
      <c r="A86" s="11" t="s">
        <v>114</v>
      </c>
      <c r="B86" s="11"/>
      <c r="C86" s="12">
        <v>1.8</v>
      </c>
      <c r="D86" s="12">
        <v>1</v>
      </c>
      <c r="E86" s="44">
        <f t="shared" si="5"/>
        <v>1.4</v>
      </c>
      <c r="F86" s="45">
        <v>1.85</v>
      </c>
      <c r="G86" s="46">
        <f t="shared" ref="G81:G95" si="7">(E86-F86)/F86</f>
        <v>-0.243243243243243</v>
      </c>
      <c r="H86" s="45" t="s">
        <v>13</v>
      </c>
    </row>
    <row r="87" customHeight="1" spans="1:8">
      <c r="A87" s="11" t="s">
        <v>115</v>
      </c>
      <c r="B87" s="11"/>
      <c r="C87" s="12">
        <v>3.5</v>
      </c>
      <c r="D87" s="12">
        <v>2</v>
      </c>
      <c r="E87" s="44">
        <f t="shared" si="5"/>
        <v>2.75</v>
      </c>
      <c r="F87" s="45">
        <v>1.65</v>
      </c>
      <c r="G87" s="46">
        <f t="shared" si="7"/>
        <v>0.666666666666667</v>
      </c>
      <c r="H87" s="11" t="s">
        <v>13</v>
      </c>
    </row>
    <row r="88" customHeight="1" spans="1:8">
      <c r="A88" s="11" t="s">
        <v>116</v>
      </c>
      <c r="B88" s="11"/>
      <c r="C88" s="12">
        <v>2.2</v>
      </c>
      <c r="D88" s="12">
        <v>1</v>
      </c>
      <c r="E88" s="44">
        <f t="shared" si="5"/>
        <v>1.6</v>
      </c>
      <c r="F88" s="45">
        <v>2.3</v>
      </c>
      <c r="G88" s="46">
        <f t="shared" si="7"/>
        <v>-0.304347826086956</v>
      </c>
      <c r="H88" s="11" t="s">
        <v>13</v>
      </c>
    </row>
    <row r="89" customHeight="1" spans="1:8">
      <c r="A89" s="11" t="s">
        <v>117</v>
      </c>
      <c r="B89" s="11"/>
      <c r="C89" s="12">
        <v>2.8</v>
      </c>
      <c r="D89" s="12">
        <v>1.5</v>
      </c>
      <c r="E89" s="44">
        <f t="shared" si="5"/>
        <v>2.15</v>
      </c>
      <c r="F89" s="45">
        <v>2.15</v>
      </c>
      <c r="G89" s="46">
        <f t="shared" si="7"/>
        <v>0</v>
      </c>
      <c r="H89" s="11" t="s">
        <v>13</v>
      </c>
    </row>
    <row r="90" customHeight="1" spans="1:8">
      <c r="A90" s="11" t="s">
        <v>118</v>
      </c>
      <c r="B90" s="11"/>
      <c r="C90" s="12">
        <v>1.3</v>
      </c>
      <c r="D90" s="12">
        <v>1</v>
      </c>
      <c r="E90" s="44">
        <f t="shared" si="5"/>
        <v>1.15</v>
      </c>
      <c r="F90" s="45">
        <v>2</v>
      </c>
      <c r="G90" s="46">
        <f t="shared" si="7"/>
        <v>-0.425</v>
      </c>
      <c r="H90" s="11" t="s">
        <v>96</v>
      </c>
    </row>
    <row r="91" customHeight="1" spans="1:8">
      <c r="A91" s="11" t="s">
        <v>119</v>
      </c>
      <c r="B91" s="11"/>
      <c r="C91" s="12">
        <v>3.3</v>
      </c>
      <c r="D91" s="12">
        <v>1.8</v>
      </c>
      <c r="E91" s="44">
        <f t="shared" si="5"/>
        <v>2.55</v>
      </c>
      <c r="F91" s="45">
        <v>3.55</v>
      </c>
      <c r="G91" s="46">
        <f t="shared" si="7"/>
        <v>-0.28169014084507</v>
      </c>
      <c r="H91" s="11" t="s">
        <v>96</v>
      </c>
    </row>
    <row r="92" customHeight="1" spans="1:8">
      <c r="A92" s="11" t="s">
        <v>120</v>
      </c>
      <c r="B92" s="11"/>
      <c r="C92" s="12">
        <v>2.2</v>
      </c>
      <c r="D92" s="12">
        <v>1.3</v>
      </c>
      <c r="E92" s="44">
        <f t="shared" si="5"/>
        <v>1.75</v>
      </c>
      <c r="F92" s="45">
        <v>1.85</v>
      </c>
      <c r="G92" s="46">
        <f t="shared" si="7"/>
        <v>-0.0540540540540541</v>
      </c>
      <c r="H92" s="11" t="s">
        <v>90</v>
      </c>
    </row>
    <row r="93" customHeight="1" spans="1:8">
      <c r="A93" s="11" t="s">
        <v>121</v>
      </c>
      <c r="B93" s="11"/>
      <c r="C93" s="12">
        <v>0.9</v>
      </c>
      <c r="D93" s="12">
        <v>0.5</v>
      </c>
      <c r="E93" s="44">
        <f t="shared" si="5"/>
        <v>0.7</v>
      </c>
      <c r="F93" s="45">
        <v>0.9</v>
      </c>
      <c r="G93" s="46">
        <f t="shared" si="7"/>
        <v>-0.222222222222222</v>
      </c>
      <c r="H93" s="45" t="s">
        <v>96</v>
      </c>
    </row>
    <row r="94" customHeight="1" spans="1:8">
      <c r="A94" s="11" t="s">
        <v>122</v>
      </c>
      <c r="B94" s="11"/>
      <c r="C94" s="12">
        <v>2</v>
      </c>
      <c r="D94" s="12">
        <v>1.5</v>
      </c>
      <c r="E94" s="44">
        <f t="shared" si="5"/>
        <v>1.75</v>
      </c>
      <c r="F94" s="45">
        <v>2.5</v>
      </c>
      <c r="G94" s="46">
        <f t="shared" si="7"/>
        <v>-0.3</v>
      </c>
      <c r="H94" s="11" t="s">
        <v>96</v>
      </c>
    </row>
    <row r="95" customHeight="1" spans="1:8">
      <c r="A95" s="11" t="s">
        <v>123</v>
      </c>
      <c r="B95" s="11"/>
      <c r="C95" s="12">
        <v>4.5</v>
      </c>
      <c r="D95" s="12">
        <v>2</v>
      </c>
      <c r="E95" s="44">
        <f t="shared" si="5"/>
        <v>3.25</v>
      </c>
      <c r="F95" s="45">
        <v>2.25</v>
      </c>
      <c r="G95" s="46">
        <f t="shared" si="7"/>
        <v>0.444444444444444</v>
      </c>
      <c r="H95" s="11" t="s">
        <v>124</v>
      </c>
    </row>
    <row r="96" ht="39.95" customHeight="1" spans="1:8">
      <c r="A96" s="13" t="s">
        <v>125</v>
      </c>
      <c r="B96" s="13"/>
      <c r="C96" s="13"/>
      <c r="D96" s="13"/>
      <c r="E96" s="32"/>
      <c r="F96" s="32"/>
      <c r="G96" s="13"/>
      <c r="H96" s="13"/>
    </row>
    <row r="97" s="1" customFormat="1" ht="39.95" customHeight="1" spans="1:16383">
      <c r="A97" s="14" t="s">
        <v>4</v>
      </c>
      <c r="B97" s="14"/>
      <c r="C97" s="14" t="s">
        <v>5</v>
      </c>
      <c r="D97" s="14" t="s">
        <v>6</v>
      </c>
      <c r="E97" s="48" t="s">
        <v>7</v>
      </c>
      <c r="F97" s="38" t="s">
        <v>8</v>
      </c>
      <c r="G97" s="27" t="s">
        <v>9</v>
      </c>
      <c r="H97" s="10" t="s">
        <v>10</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c r="XEX97" s="3"/>
      <c r="XEY97" s="3"/>
      <c r="XEZ97" s="3"/>
      <c r="XFA97" s="3"/>
      <c r="XFB97" s="3"/>
      <c r="XFC97" s="3"/>
    </row>
    <row r="98" customHeight="1" spans="1:8">
      <c r="A98" s="14" t="s">
        <v>126</v>
      </c>
      <c r="B98" s="14"/>
      <c r="C98" s="12">
        <v>6.2</v>
      </c>
      <c r="D98" s="12">
        <v>4</v>
      </c>
      <c r="E98" s="49">
        <f t="shared" ref="E98:E108" si="8">(C98+D98)/2</f>
        <v>5.1</v>
      </c>
      <c r="F98" s="45">
        <v>4.75</v>
      </c>
      <c r="G98" s="27">
        <f>(E98-F98)/F98</f>
        <v>0.0736842105263157</v>
      </c>
      <c r="H98" s="14" t="s">
        <v>127</v>
      </c>
    </row>
    <row r="99" customHeight="1" spans="1:8">
      <c r="A99" s="14" t="s">
        <v>128</v>
      </c>
      <c r="B99" s="14"/>
      <c r="C99" s="12">
        <v>6</v>
      </c>
      <c r="D99" s="12">
        <v>4</v>
      </c>
      <c r="E99" s="49">
        <f t="shared" si="8"/>
        <v>5</v>
      </c>
      <c r="F99" s="45">
        <v>4.85</v>
      </c>
      <c r="G99" s="27">
        <f>(E99-F99)/F99</f>
        <v>0.0309278350515465</v>
      </c>
      <c r="H99" s="14" t="s">
        <v>90</v>
      </c>
    </row>
    <row r="100" customHeight="1" spans="1:8">
      <c r="A100" s="41" t="s">
        <v>129</v>
      </c>
      <c r="B100" s="41"/>
      <c r="C100" s="12">
        <v>5.4</v>
      </c>
      <c r="D100" s="12">
        <v>2</v>
      </c>
      <c r="E100" s="49">
        <f t="shared" si="8"/>
        <v>3.7</v>
      </c>
      <c r="F100" s="45">
        <v>3.6</v>
      </c>
      <c r="G100" s="27">
        <f t="shared" ref="G99:G108" si="9">(E100-F100)/F100</f>
        <v>0.0277777777777778</v>
      </c>
      <c r="H100" s="14" t="s">
        <v>130</v>
      </c>
    </row>
    <row r="101" customHeight="1" spans="1:8">
      <c r="A101" s="14" t="s">
        <v>131</v>
      </c>
      <c r="B101" s="14"/>
      <c r="C101" s="12">
        <v>3</v>
      </c>
      <c r="D101" s="12">
        <v>1.8</v>
      </c>
      <c r="E101" s="49">
        <f t="shared" si="8"/>
        <v>2.4</v>
      </c>
      <c r="F101" s="45">
        <v>2.85</v>
      </c>
      <c r="G101" s="27">
        <f t="shared" si="9"/>
        <v>-0.157894736842105</v>
      </c>
      <c r="H101" s="14" t="s">
        <v>67</v>
      </c>
    </row>
    <row r="102" customHeight="1" spans="1:8">
      <c r="A102" s="14" t="s">
        <v>132</v>
      </c>
      <c r="B102" s="14"/>
      <c r="C102" s="12">
        <v>2.5</v>
      </c>
      <c r="D102" s="12">
        <v>2.5</v>
      </c>
      <c r="E102" s="49">
        <f t="shared" si="8"/>
        <v>2.5</v>
      </c>
      <c r="F102" s="45">
        <v>5</v>
      </c>
      <c r="G102" s="27">
        <f t="shared" si="9"/>
        <v>-0.5</v>
      </c>
      <c r="H102" s="14" t="s">
        <v>67</v>
      </c>
    </row>
    <row r="103" customHeight="1" spans="1:8">
      <c r="A103" s="14" t="s">
        <v>133</v>
      </c>
      <c r="B103" s="14"/>
      <c r="C103" s="12">
        <v>8</v>
      </c>
      <c r="D103" s="12">
        <v>3.5</v>
      </c>
      <c r="E103" s="49">
        <f t="shared" si="8"/>
        <v>5.75</v>
      </c>
      <c r="F103" s="45">
        <v>7</v>
      </c>
      <c r="G103" s="27">
        <f t="shared" si="9"/>
        <v>-0.178571428571429</v>
      </c>
      <c r="H103" s="14" t="s">
        <v>134</v>
      </c>
    </row>
    <row r="104" ht="44" customHeight="1" spans="1:8">
      <c r="A104" s="14" t="s">
        <v>135</v>
      </c>
      <c r="B104" s="14"/>
      <c r="C104" s="12">
        <v>14</v>
      </c>
      <c r="D104" s="12">
        <v>6.5</v>
      </c>
      <c r="E104" s="49">
        <f t="shared" si="8"/>
        <v>10.25</v>
      </c>
      <c r="F104" s="45">
        <v>8.75</v>
      </c>
      <c r="G104" s="27">
        <f t="shared" si="9"/>
        <v>0.171428571428571</v>
      </c>
      <c r="H104" s="14" t="s">
        <v>136</v>
      </c>
    </row>
    <row r="105" customHeight="1" spans="1:8">
      <c r="A105" s="14" t="s">
        <v>137</v>
      </c>
      <c r="B105" s="14"/>
      <c r="C105" s="12" t="s">
        <v>138</v>
      </c>
      <c r="D105" s="12" t="s">
        <v>138</v>
      </c>
      <c r="E105" s="49" t="s">
        <v>138</v>
      </c>
      <c r="F105" s="45" t="s">
        <v>138</v>
      </c>
      <c r="G105" s="27" t="s">
        <v>138</v>
      </c>
      <c r="H105" s="14" t="s">
        <v>138</v>
      </c>
    </row>
    <row r="106" customHeight="1" spans="1:8">
      <c r="A106" s="14" t="s">
        <v>139</v>
      </c>
      <c r="B106" s="14"/>
      <c r="C106" s="12">
        <v>12</v>
      </c>
      <c r="D106" s="12">
        <v>10</v>
      </c>
      <c r="E106" s="49">
        <f t="shared" si="8"/>
        <v>11</v>
      </c>
      <c r="F106" s="45">
        <v>10.75</v>
      </c>
      <c r="G106" s="27">
        <f t="shared" si="9"/>
        <v>0.0232558139534884</v>
      </c>
      <c r="H106" s="14" t="s">
        <v>134</v>
      </c>
    </row>
    <row r="107" customHeight="1" spans="1:8">
      <c r="A107" s="14" t="s">
        <v>140</v>
      </c>
      <c r="B107" s="14"/>
      <c r="C107" s="12" t="s">
        <v>138</v>
      </c>
      <c r="D107" s="12" t="s">
        <v>138</v>
      </c>
      <c r="E107" s="49" t="s">
        <v>138</v>
      </c>
      <c r="F107" s="45" t="s">
        <v>138</v>
      </c>
      <c r="G107" s="27" t="s">
        <v>138</v>
      </c>
      <c r="H107" s="14" t="s">
        <v>138</v>
      </c>
    </row>
    <row r="108" customHeight="1" spans="1:8">
      <c r="A108" s="42" t="s">
        <v>141</v>
      </c>
      <c r="B108" s="42"/>
      <c r="C108" s="12">
        <v>5.5</v>
      </c>
      <c r="D108" s="12">
        <v>2.8</v>
      </c>
      <c r="E108" s="49">
        <f t="shared" si="8"/>
        <v>4.15</v>
      </c>
      <c r="F108" s="45">
        <v>4.15</v>
      </c>
      <c r="G108" s="27">
        <f t="shared" si="9"/>
        <v>0</v>
      </c>
      <c r="H108" s="14" t="s">
        <v>142</v>
      </c>
    </row>
    <row r="109" customHeight="1" spans="1:8">
      <c r="A109" s="43" t="s">
        <v>143</v>
      </c>
      <c r="B109" s="43"/>
      <c r="C109" s="43"/>
      <c r="D109" s="43"/>
      <c r="E109" s="43"/>
      <c r="F109" s="43"/>
      <c r="G109" s="43"/>
      <c r="H109" s="43"/>
    </row>
    <row r="110" ht="64" customHeight="1" spans="1:8">
      <c r="A110" s="43"/>
      <c r="B110" s="43"/>
      <c r="C110" s="43"/>
      <c r="D110" s="43"/>
      <c r="E110" s="43"/>
      <c r="F110" s="43"/>
      <c r="G110" s="43"/>
      <c r="H110" s="43"/>
    </row>
  </sheetData>
  <mergeCells count="82">
    <mergeCell ref="A1:H1"/>
    <mergeCell ref="A2:H2"/>
    <mergeCell ref="A3:H3"/>
    <mergeCell ref="A4:H4"/>
    <mergeCell ref="A5:B5"/>
    <mergeCell ref="A46:H46"/>
    <mergeCell ref="A47:B47"/>
    <mergeCell ref="A63:H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H96"/>
    <mergeCell ref="A97:B97"/>
    <mergeCell ref="A98:B98"/>
    <mergeCell ref="A99:B99"/>
    <mergeCell ref="A100:B100"/>
    <mergeCell ref="A101:B101"/>
    <mergeCell ref="A102:B102"/>
    <mergeCell ref="A103:B103"/>
    <mergeCell ref="A104:B104"/>
    <mergeCell ref="A105:B105"/>
    <mergeCell ref="A106:B106"/>
    <mergeCell ref="A107:B107"/>
    <mergeCell ref="A108:B108"/>
    <mergeCell ref="A6:A12"/>
    <mergeCell ref="A13:A14"/>
    <mergeCell ref="A15:A17"/>
    <mergeCell ref="A18:A22"/>
    <mergeCell ref="A23:A27"/>
    <mergeCell ref="A28:A33"/>
    <mergeCell ref="A34:A37"/>
    <mergeCell ref="A38:A39"/>
    <mergeCell ref="A42:A44"/>
    <mergeCell ref="A48:A50"/>
    <mergeCell ref="A51:A54"/>
    <mergeCell ref="A55:A57"/>
    <mergeCell ref="A58:A60"/>
    <mergeCell ref="A61:A62"/>
    <mergeCell ref="H6:H12"/>
    <mergeCell ref="H13:H14"/>
    <mergeCell ref="H15:H17"/>
    <mergeCell ref="H18:H22"/>
    <mergeCell ref="H23:H27"/>
    <mergeCell ref="H28:H33"/>
    <mergeCell ref="H34:H37"/>
    <mergeCell ref="H38:H39"/>
    <mergeCell ref="H42:H44"/>
    <mergeCell ref="H48:H50"/>
    <mergeCell ref="H51:H54"/>
    <mergeCell ref="H55:H57"/>
    <mergeCell ref="H58:H60"/>
    <mergeCell ref="H61:H62"/>
    <mergeCell ref="A109:H110"/>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cp:lastModifiedBy>
  <dcterms:created xsi:type="dcterms:W3CDTF">2020-06-08T01:50:00Z</dcterms:created>
  <dcterms:modified xsi:type="dcterms:W3CDTF">2022-05-26T12:54:50Z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2052-11.24.1</vt:lpwstr>
  </property>
  <property fmtid="{D5CDD505-2E9C-101B-9397-08002B2CF9AE}" pid="3" name="ICV">
    <vt:lpwstr>212F955AF5C841F9A408AD3FBB265963</vt:lpwstr>
  </property>
</Properties>
</file>