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350" windowHeight="10350" tabRatio="564"/>
  </bookViews>
  <sheets>
    <sheet name="汇总表" sheetId="1" r:id="rId1"/>
  </sheets>
  <definedNames>
    <definedName name="_xlnm.Print_Titles" localSheetId="0">汇总表!$2:$4</definedName>
  </definedNames>
  <calcPr calcId="144525"/>
</workbook>
</file>

<file path=xl/sharedStrings.xml><?xml version="1.0" encoding="utf-8"?>
<sst xmlns="http://schemas.openxmlformats.org/spreadsheetml/2006/main" count="20" uniqueCount="19">
  <si>
    <t>附件3</t>
  </si>
  <si>
    <t>农业保险创新险种测算表</t>
  </si>
  <si>
    <t>品种</t>
  </si>
  <si>
    <t>保额（元）</t>
  </si>
  <si>
    <t>保险费率
(按照基准费率测算)</t>
  </si>
  <si>
    <t>保费收入（元）</t>
  </si>
  <si>
    <t>市级财政补贴（元）</t>
  </si>
  <si>
    <t>农户缴纳</t>
  </si>
  <si>
    <t>金额</t>
  </si>
  <si>
    <t>比例</t>
  </si>
  <si>
    <r>
      <rPr>
        <sz val="12"/>
        <color theme="1"/>
        <rFont val="仿宋_GB2312"/>
        <charset val="134"/>
      </rPr>
      <t>水产品价格指数保险（人保）</t>
    </r>
  </si>
  <si>
    <r>
      <rPr>
        <sz val="12"/>
        <color theme="1"/>
        <rFont val="仿宋_GB2312"/>
        <charset val="134"/>
      </rPr>
      <t>水产目标价格保险（太保）</t>
    </r>
  </si>
  <si>
    <r>
      <rPr>
        <sz val="12"/>
        <color theme="1"/>
        <rFont val="仿宋_GB2312"/>
        <charset val="134"/>
      </rPr>
      <t>商业性养殖饲料价格保险（平安）</t>
    </r>
  </si>
  <si>
    <r>
      <rPr>
        <sz val="12"/>
        <rFont val="仿宋_GB2312"/>
        <charset val="134"/>
      </rPr>
      <t>商业性淡水水产养殖病毒性疫病死亡保险（平安）</t>
    </r>
  </si>
  <si>
    <r>
      <rPr>
        <sz val="12"/>
        <rFont val="仿宋_GB2312"/>
        <charset val="134"/>
      </rPr>
      <t>鱼饲料期货价格保险（大地）</t>
    </r>
  </si>
  <si>
    <r>
      <rPr>
        <sz val="12"/>
        <color theme="1"/>
        <rFont val="仿宋_GB2312"/>
        <charset val="134"/>
      </rPr>
      <t>耕地力指数保险（中华）</t>
    </r>
  </si>
  <si>
    <r>
      <rPr>
        <sz val="12"/>
        <color theme="1"/>
        <rFont val="仿宋_GB2312"/>
        <charset val="134"/>
      </rPr>
      <t>商业性水稻收入保险（中华）</t>
    </r>
  </si>
  <si>
    <r>
      <rPr>
        <sz val="12"/>
        <color theme="1"/>
        <rFont val="仿宋_GB2312"/>
        <charset val="134"/>
      </rPr>
      <t>鸽子养殖保险（国寿财）</t>
    </r>
  </si>
  <si>
    <r>
      <rPr>
        <b/>
        <sz val="12"/>
        <color theme="1"/>
        <rFont val="仿宋_GB2312"/>
        <charset val="134"/>
      </rPr>
      <t>合计</t>
    </r>
  </si>
</sst>
</file>

<file path=xl/styles.xml><?xml version="1.0" encoding="utf-8"?>
<styleSheet xmlns="http://schemas.openxmlformats.org/spreadsheetml/2006/main">
  <numFmts count="5">
    <numFmt numFmtId="176" formatCode="#,##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rgb="FFFF0000"/>
      <name val="Times New Roman"/>
      <charset val="134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2"/>
      <name val="Times New Roman"/>
      <charset val="134"/>
    </font>
    <font>
      <b/>
      <sz val="12"/>
      <color theme="1"/>
      <name val="Times New Roman"/>
      <charset val="134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2"/>
      <color theme="1"/>
      <name val="仿宋_GB2312"/>
      <charset val="134"/>
    </font>
    <font>
      <sz val="12"/>
      <name val="仿宋_GB2312"/>
      <charset val="134"/>
    </font>
    <font>
      <b/>
      <sz val="12"/>
      <color theme="1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45066682943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9" fillId="16" borderId="0" applyNumberFormat="false" applyBorder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0" fillId="15" borderId="0" applyNumberFormat="false" applyBorder="false" applyAlignment="false" applyProtection="false">
      <alignment vertical="center"/>
    </xf>
    <xf numFmtId="0" fontId="0" fillId="26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1" fillId="29" borderId="8" applyNumberFormat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23" fillId="31" borderId="9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4" fillId="32" borderId="10" applyNumberFormat="false" applyAlignment="false" applyProtection="false">
      <alignment vertical="center"/>
    </xf>
    <xf numFmtId="0" fontId="0" fillId="30" borderId="0" applyNumberFormat="false" applyBorder="false" applyAlignment="false" applyProtection="false">
      <alignment vertical="center"/>
    </xf>
    <xf numFmtId="0" fontId="0" fillId="2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6" fillId="32" borderId="9" applyNumberFormat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0" fillId="14" borderId="7" applyNumberFormat="false" applyFont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Border="true" applyAlignment="true">
      <alignment vertical="center"/>
    </xf>
    <xf numFmtId="0" fontId="1" fillId="2" borderId="0" xfId="0" applyFont="true" applyFill="true">
      <alignment vertical="center"/>
    </xf>
    <xf numFmtId="0" fontId="0" fillId="0" borderId="0" xfId="0" applyAlignment="true">
      <alignment horizontal="center" vertical="center" wrapText="true"/>
    </xf>
    <xf numFmtId="0" fontId="0" fillId="0" borderId="0" xfId="0" applyAlignment="true">
      <alignment horizontal="center" vertical="center"/>
    </xf>
    <xf numFmtId="0" fontId="3" fillId="0" borderId="0" xfId="0" applyFont="true">
      <alignment vertical="center"/>
    </xf>
    <xf numFmtId="0" fontId="4" fillId="0" borderId="0" xfId="0" applyFont="true" applyAlignment="true">
      <alignment horizontal="center" vertical="center"/>
    </xf>
    <xf numFmtId="0" fontId="4" fillId="0" borderId="0" xfId="0" applyFont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5" fillId="0" borderId="3" xfId="0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left" vertical="center" wrapText="true"/>
    </xf>
    <xf numFmtId="176" fontId="6" fillId="0" borderId="1" xfId="0" applyNumberFormat="true" applyFont="true" applyBorder="true" applyAlignment="true">
      <alignment horizontal="center" vertical="center" wrapText="true"/>
    </xf>
    <xf numFmtId="10" fontId="6" fillId="0" borderId="1" xfId="0" applyNumberFormat="true" applyFont="true" applyBorder="true" applyAlignment="true">
      <alignment horizontal="center" vertical="center" wrapText="true"/>
    </xf>
    <xf numFmtId="176" fontId="6" fillId="0" borderId="1" xfId="0" applyNumberFormat="true" applyFont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left" vertical="center" wrapText="true"/>
    </xf>
    <xf numFmtId="0" fontId="8" fillId="0" borderId="1" xfId="0" applyFont="true" applyFill="true" applyBorder="true" applyAlignment="true">
      <alignment horizontal="left" vertical="center"/>
    </xf>
    <xf numFmtId="176" fontId="8" fillId="0" borderId="1" xfId="0" applyNumberFormat="true" applyFont="true" applyFill="true" applyBorder="true" applyAlignment="true">
      <alignment horizontal="center" vertical="center"/>
    </xf>
    <xf numFmtId="10" fontId="8" fillId="0" borderId="1" xfId="35" applyNumberFormat="true" applyFont="true" applyFill="true" applyBorder="true" applyAlignment="true">
      <alignment horizontal="center" vertical="center"/>
    </xf>
    <xf numFmtId="9" fontId="6" fillId="0" borderId="1" xfId="0" applyNumberFormat="true" applyFont="true" applyFill="true" applyBorder="true" applyAlignment="true">
      <alignment horizontal="center" vertical="center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9" fontId="8" fillId="0" borderId="1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FD13"/>
  <sheetViews>
    <sheetView tabSelected="1" zoomScale="90" zoomScaleNormal="90" workbookViewId="0">
      <pane xSplit="1" ySplit="4" topLeftCell="B5" activePane="bottomRight" state="frozen"/>
      <selection/>
      <selection pane="topRight"/>
      <selection pane="bottomLeft"/>
      <selection pane="bottomRight" activeCell="K3" sqref="K3"/>
    </sheetView>
  </sheetViews>
  <sheetFormatPr defaultColWidth="9" defaultRowHeight="14.25"/>
  <cols>
    <col min="1" max="1" width="42.3583333333333" customWidth="true"/>
    <col min="2" max="3" width="22.9166666666667" style="4" customWidth="true"/>
    <col min="4" max="7" width="22.9166666666667" style="5" customWidth="true"/>
  </cols>
  <sheetData>
    <row r="1" ht="20.25" spans="1:1">
      <c r="A1" s="6" t="s">
        <v>0</v>
      </c>
    </row>
    <row r="2" ht="97" customHeight="true" spans="1:7">
      <c r="A2" s="7" t="s">
        <v>1</v>
      </c>
      <c r="B2" s="8"/>
      <c r="C2" s="8"/>
      <c r="D2" s="7"/>
      <c r="E2" s="7"/>
      <c r="F2" s="7"/>
      <c r="G2" s="7"/>
    </row>
    <row r="3" ht="40" customHeight="true" spans="1:7">
      <c r="A3" s="9" t="s">
        <v>2</v>
      </c>
      <c r="B3" s="10" t="s">
        <v>3</v>
      </c>
      <c r="C3" s="11" t="s">
        <v>4</v>
      </c>
      <c r="D3" s="12" t="s">
        <v>5</v>
      </c>
      <c r="E3" s="12" t="s">
        <v>6</v>
      </c>
      <c r="F3" s="12"/>
      <c r="G3" s="12" t="s">
        <v>7</v>
      </c>
    </row>
    <row r="4" ht="40" customHeight="true" spans="1:7">
      <c r="A4" s="9"/>
      <c r="B4" s="13"/>
      <c r="C4" s="11"/>
      <c r="D4" s="12"/>
      <c r="E4" s="12" t="s">
        <v>8</v>
      </c>
      <c r="F4" s="12" t="s">
        <v>9</v>
      </c>
      <c r="G4" s="12" t="s">
        <v>9</v>
      </c>
    </row>
    <row r="5" s="1" customFormat="true" ht="41" customHeight="true" spans="1:7">
      <c r="A5" s="14" t="s">
        <v>10</v>
      </c>
      <c r="B5" s="15">
        <f t="shared" ref="B5:B12" si="0">D5/C5</f>
        <v>26666666.6666667</v>
      </c>
      <c r="C5" s="16">
        <v>0.075</v>
      </c>
      <c r="D5" s="17">
        <f t="shared" ref="D5:D12" si="1">E5/F5</f>
        <v>2000000</v>
      </c>
      <c r="E5" s="17">
        <v>400000</v>
      </c>
      <c r="F5" s="22">
        <v>0.2</v>
      </c>
      <c r="G5" s="22">
        <v>0.8</v>
      </c>
    </row>
    <row r="6" s="1" customFormat="true" ht="41" customHeight="true" spans="1:7">
      <c r="A6" s="14" t="s">
        <v>11</v>
      </c>
      <c r="B6" s="15">
        <f t="shared" si="0"/>
        <v>19782393.669634</v>
      </c>
      <c r="C6" s="16">
        <v>0.1011</v>
      </c>
      <c r="D6" s="17">
        <f t="shared" si="1"/>
        <v>2000000</v>
      </c>
      <c r="E6" s="17">
        <v>400000</v>
      </c>
      <c r="F6" s="22">
        <v>0.2</v>
      </c>
      <c r="G6" s="22">
        <v>0.8</v>
      </c>
    </row>
    <row r="7" s="1" customFormat="true" ht="41" customHeight="true" spans="1:7">
      <c r="A7" s="14" t="s">
        <v>12</v>
      </c>
      <c r="B7" s="15">
        <f t="shared" si="0"/>
        <v>14285714.2857143</v>
      </c>
      <c r="C7" s="16">
        <v>0.035</v>
      </c>
      <c r="D7" s="17">
        <f t="shared" si="1"/>
        <v>500000</v>
      </c>
      <c r="E7" s="17">
        <v>100000</v>
      </c>
      <c r="F7" s="22">
        <v>0.2</v>
      </c>
      <c r="G7" s="22">
        <v>0.8</v>
      </c>
    </row>
    <row r="8" s="2" customFormat="true" ht="41" customHeight="true" spans="1:7">
      <c r="A8" s="18" t="s">
        <v>13</v>
      </c>
      <c r="B8" s="15">
        <f t="shared" si="0"/>
        <v>8333333.33333333</v>
      </c>
      <c r="C8" s="16">
        <v>0.03</v>
      </c>
      <c r="D8" s="17">
        <f t="shared" si="1"/>
        <v>250000</v>
      </c>
      <c r="E8" s="23">
        <v>50000</v>
      </c>
      <c r="F8" s="22">
        <v>0.2</v>
      </c>
      <c r="G8" s="22">
        <v>0.8</v>
      </c>
    </row>
    <row r="9" s="2" customFormat="true" ht="41" customHeight="true" spans="1:7">
      <c r="A9" s="18" t="s">
        <v>14</v>
      </c>
      <c r="B9" s="15">
        <f t="shared" si="0"/>
        <v>9090909.09090909</v>
      </c>
      <c r="C9" s="16">
        <v>0.055</v>
      </c>
      <c r="D9" s="17">
        <f t="shared" si="1"/>
        <v>500000</v>
      </c>
      <c r="E9" s="17">
        <v>100000</v>
      </c>
      <c r="F9" s="22">
        <v>0.2</v>
      </c>
      <c r="G9" s="22">
        <v>0.8</v>
      </c>
    </row>
    <row r="10" s="1" customFormat="true" ht="41" customHeight="true" spans="1:7">
      <c r="A10" s="14" t="s">
        <v>15</v>
      </c>
      <c r="B10" s="15">
        <f t="shared" si="0"/>
        <v>2500000</v>
      </c>
      <c r="C10" s="16">
        <v>0.1</v>
      </c>
      <c r="D10" s="17">
        <f t="shared" si="1"/>
        <v>250000</v>
      </c>
      <c r="E10" s="23">
        <v>50000</v>
      </c>
      <c r="F10" s="22">
        <v>0.2</v>
      </c>
      <c r="G10" s="22">
        <v>0.8</v>
      </c>
    </row>
    <row r="11" s="1" customFormat="true" ht="41" customHeight="true" spans="1:7">
      <c r="A11" s="14" t="s">
        <v>16</v>
      </c>
      <c r="B11" s="15">
        <f t="shared" si="0"/>
        <v>6250000</v>
      </c>
      <c r="C11" s="16">
        <v>0.04</v>
      </c>
      <c r="D11" s="17">
        <f t="shared" si="1"/>
        <v>250000</v>
      </c>
      <c r="E11" s="23">
        <v>50000</v>
      </c>
      <c r="F11" s="22">
        <v>0.2</v>
      </c>
      <c r="G11" s="22">
        <v>0.8</v>
      </c>
    </row>
    <row r="12" s="1" customFormat="true" ht="41" customHeight="true" spans="1:7">
      <c r="A12" s="14" t="s">
        <v>17</v>
      </c>
      <c r="B12" s="15">
        <f t="shared" si="0"/>
        <v>8333333.33333333</v>
      </c>
      <c r="C12" s="16">
        <v>0.06</v>
      </c>
      <c r="D12" s="17">
        <f t="shared" si="1"/>
        <v>500000</v>
      </c>
      <c r="E12" s="17">
        <v>100000</v>
      </c>
      <c r="F12" s="22">
        <v>0.2</v>
      </c>
      <c r="G12" s="22">
        <v>0.8</v>
      </c>
    </row>
    <row r="13" s="3" customFormat="true" ht="41" customHeight="true" spans="1:16384">
      <c r="A13" s="19" t="s">
        <v>18</v>
      </c>
      <c r="B13" s="20">
        <f>SUM(B5:B12)</f>
        <v>95242350.3795907</v>
      </c>
      <c r="C13" s="21"/>
      <c r="D13" s="20">
        <f>SUM(D5:D12)</f>
        <v>6250000</v>
      </c>
      <c r="E13" s="20">
        <f>SUM(E5:E12)</f>
        <v>1250000</v>
      </c>
      <c r="F13" s="24"/>
      <c r="G13" s="2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  <c r="XCP13" s="1"/>
      <c r="XCQ13" s="1"/>
      <c r="XCR13" s="1"/>
      <c r="XCS13" s="1"/>
      <c r="XCT13" s="1"/>
      <c r="XCU13" s="1"/>
      <c r="XCV13" s="1"/>
      <c r="XCW13" s="1"/>
      <c r="XCX13" s="1"/>
      <c r="XCY13" s="1"/>
      <c r="XCZ13" s="1"/>
      <c r="XDA13" s="1"/>
      <c r="XDB13" s="1"/>
      <c r="XDC13" s="1"/>
      <c r="XDD13" s="1"/>
      <c r="XDE13" s="1"/>
      <c r="XDF13" s="1"/>
      <c r="XDG13" s="1"/>
      <c r="XDH13" s="1"/>
      <c r="XDI13" s="1"/>
      <c r="XDJ13" s="1"/>
      <c r="XDK13" s="1"/>
      <c r="XDL13" s="1"/>
      <c r="XDM13" s="1"/>
      <c r="XDN13" s="1"/>
      <c r="XDO13" s="1"/>
      <c r="XDP13" s="1"/>
      <c r="XDQ13" s="1"/>
      <c r="XDR13" s="1"/>
      <c r="XDS13" s="1"/>
      <c r="XDT13" s="1"/>
      <c r="XDU13" s="1"/>
      <c r="XDV13" s="1"/>
      <c r="XDW13" s="1"/>
      <c r="XDX13" s="1"/>
      <c r="XDY13" s="1"/>
      <c r="XDZ13" s="1"/>
      <c r="XEA13" s="1"/>
      <c r="XEB13" s="1"/>
      <c r="XEC13" s="1"/>
      <c r="XED13" s="1"/>
      <c r="XEE13" s="1"/>
      <c r="XEF13" s="1"/>
      <c r="XEG13" s="1"/>
      <c r="XEH13" s="1"/>
      <c r="XEI13" s="1"/>
      <c r="XEJ13" s="1"/>
      <c r="XEK13" s="1"/>
      <c r="XEL13" s="1"/>
      <c r="XEM13" s="1"/>
      <c r="XEN13" s="1"/>
      <c r="XEO13" s="1"/>
      <c r="XEP13" s="1"/>
      <c r="XEQ13" s="1"/>
      <c r="XER13" s="1"/>
      <c r="XES13" s="1"/>
      <c r="XET13" s="1"/>
      <c r="XEU13" s="1"/>
      <c r="XEV13" s="1"/>
      <c r="XEW13" s="1"/>
      <c r="XEX13" s="1"/>
      <c r="XEY13" s="1"/>
      <c r="XEZ13" s="1"/>
      <c r="XFA13" s="1"/>
      <c r="XFB13" s="1"/>
      <c r="XFC13" s="1"/>
      <c r="XFD13" s="1"/>
    </row>
  </sheetData>
  <mergeCells count="6">
    <mergeCell ref="A2:G2"/>
    <mergeCell ref="E3:F3"/>
    <mergeCell ref="A3:A4"/>
    <mergeCell ref="B3:B4"/>
    <mergeCell ref="C3:C4"/>
    <mergeCell ref="D3:D4"/>
  </mergeCells>
  <pageMargins left="0.751388888888889" right="0.751388888888889" top="0.511805555555556" bottom="0.629861111111111" header="0.5" footer="0.5"/>
  <pageSetup paperSize="9" scale="68" fitToHeight="0" orientation="landscape" horizontalDpi="600"/>
  <headerFooter>
    <oddFooter>&amp;L&amp;"Times New Roman"&amp;16- 17 -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刘晓辉</dc:creator>
  <cp:lastModifiedBy>greatwall</cp:lastModifiedBy>
  <dcterms:created xsi:type="dcterms:W3CDTF">2022-01-22T22:46:00Z</dcterms:created>
  <dcterms:modified xsi:type="dcterms:W3CDTF">2024-01-04T16:26:20Z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F494CCFE564B4FB9A2A3994383FEE9CA_13</vt:lpwstr>
  </property>
  <property fmtid="{D5CDD505-2E9C-101B-9397-08002B2CF9AE}" pid="4" name="KSOReadingLayout">
    <vt:bool>true</vt:bool>
  </property>
</Properties>
</file>