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350" windowHeight="9000"/>
  </bookViews>
  <sheets>
    <sheet name="Table1" sheetId="1" r:id="rId1"/>
  </sheets>
  <definedNames>
    <definedName name="_xlnm._FilterDatabase" localSheetId="0" hidden="1">Table1!$A$3:$J$14</definedName>
    <definedName name="_xlnm.Print_Titles" localSheetId="0">Table1!$3:$3</definedName>
  </definedNames>
  <calcPr calcId="144525"/>
</workbook>
</file>

<file path=xl/sharedStrings.xml><?xml version="1.0" encoding="utf-8"?>
<sst xmlns="http://schemas.openxmlformats.org/spreadsheetml/2006/main" count="59" uniqueCount="37">
  <si>
    <t>附件2</t>
  </si>
  <si>
    <t xml:space="preserve">  2024年中山市水产养殖池塘升级改造与尾水治理项目奖补资金拨付分配情况表（第二批）</t>
  </si>
  <si>
    <r>
      <rPr>
        <sz val="11"/>
        <rFont val="仿宋_GB2312"/>
        <charset val="134"/>
      </rPr>
      <t>序号</t>
    </r>
  </si>
  <si>
    <r>
      <rPr>
        <sz val="11"/>
        <color rgb="FF000000"/>
        <rFont val="仿宋_GB2312"/>
        <charset val="204"/>
      </rPr>
      <t>镇街</t>
    </r>
  </si>
  <si>
    <r>
      <rPr>
        <sz val="11"/>
        <rFont val="仿宋_GB2312"/>
        <charset val="134"/>
      </rPr>
      <t>项目单位</t>
    </r>
  </si>
  <si>
    <r>
      <rPr>
        <sz val="11"/>
        <color rgb="FF000000"/>
        <rFont val="仿宋_GB2312"/>
        <charset val="204"/>
      </rPr>
      <t>实施主体</t>
    </r>
  </si>
  <si>
    <r>
      <rPr>
        <sz val="11"/>
        <color rgb="FF000000"/>
        <rFont val="仿宋_GB2312"/>
        <charset val="204"/>
      </rPr>
      <t>项目类别</t>
    </r>
  </si>
  <si>
    <r>
      <rPr>
        <sz val="11"/>
        <rFont val="仿宋_GB2312"/>
        <charset val="134"/>
      </rPr>
      <t>补贴面积</t>
    </r>
    <r>
      <rPr>
        <sz val="11"/>
        <rFont val="Times New Roman"/>
        <charset val="134"/>
      </rPr>
      <t xml:space="preserve"> (</t>
    </r>
    <r>
      <rPr>
        <sz val="11"/>
        <rFont val="仿宋_GB2312"/>
        <charset val="134"/>
      </rPr>
      <t>亩</t>
    </r>
    <r>
      <rPr>
        <sz val="11"/>
        <rFont val="Times New Roman"/>
        <charset val="134"/>
      </rPr>
      <t>)</t>
    </r>
  </si>
  <si>
    <r>
      <rPr>
        <sz val="11"/>
        <rFont val="仿宋_GB2312"/>
        <charset val="134"/>
      </rPr>
      <t>是否</t>
    </r>
    <r>
      <rPr>
        <sz val="11"/>
        <rFont val="Times New Roman"/>
        <charset val="134"/>
      </rPr>
      <t xml:space="preserve">
</t>
    </r>
    <r>
      <rPr>
        <sz val="11"/>
        <rFont val="仿宋_GB2312"/>
        <charset val="134"/>
      </rPr>
      <t>通过</t>
    </r>
    <r>
      <rPr>
        <sz val="11"/>
        <rFont val="Times New Roman"/>
        <charset val="134"/>
      </rPr>
      <t xml:space="preserve">
</t>
    </r>
    <r>
      <rPr>
        <sz val="11"/>
        <rFont val="仿宋_GB2312"/>
        <charset val="134"/>
      </rPr>
      <t>验收</t>
    </r>
  </si>
  <si>
    <r>
      <rPr>
        <sz val="11"/>
        <color rgb="FF000000"/>
        <rFont val="仿宋_GB2312"/>
        <charset val="204"/>
      </rPr>
      <t>核定改造成本（元）</t>
    </r>
  </si>
  <si>
    <r>
      <rPr>
        <sz val="11"/>
        <rFont val="仿宋_GB2312"/>
        <charset val="134"/>
      </rPr>
      <t>补助标准</t>
    </r>
    <r>
      <rPr>
        <sz val="11"/>
        <rFont val="Times New Roman"/>
        <charset val="134"/>
      </rPr>
      <t xml:space="preserve">
(</t>
    </r>
    <r>
      <rPr>
        <sz val="11"/>
        <rFont val="仿宋_GB2312"/>
        <charset val="134"/>
      </rPr>
      <t>元</t>
    </r>
    <r>
      <rPr>
        <sz val="11"/>
        <rFont val="Times New Roman"/>
        <charset val="134"/>
      </rPr>
      <t>/</t>
    </r>
    <r>
      <rPr>
        <sz val="11"/>
        <rFont val="仿宋_GB2312"/>
        <charset val="134"/>
      </rPr>
      <t>亩</t>
    </r>
    <r>
      <rPr>
        <sz val="11"/>
        <rFont val="Times New Roman"/>
        <charset val="134"/>
      </rPr>
      <t xml:space="preserve"> )</t>
    </r>
  </si>
  <si>
    <r>
      <rPr>
        <sz val="11"/>
        <rFont val="仿宋_GB2312"/>
        <charset val="204"/>
      </rPr>
      <t>补助金额</t>
    </r>
    <r>
      <rPr>
        <sz val="11"/>
        <rFont val="Times New Roman"/>
        <charset val="204"/>
      </rPr>
      <t xml:space="preserve"> 
(</t>
    </r>
    <r>
      <rPr>
        <sz val="11"/>
        <rFont val="仿宋_GB2312"/>
        <charset val="204"/>
      </rPr>
      <t>元</t>
    </r>
    <r>
      <rPr>
        <sz val="11"/>
        <rFont val="Times New Roman"/>
        <charset val="204"/>
      </rPr>
      <t>)</t>
    </r>
  </si>
  <si>
    <r>
      <rPr>
        <sz val="11"/>
        <color rgb="FF000000"/>
        <rFont val="仿宋_GB2312"/>
        <charset val="204"/>
      </rPr>
      <t>本次下拨金额（元）</t>
    </r>
  </si>
  <si>
    <r>
      <rPr>
        <sz val="11"/>
        <color rgb="FF000000"/>
        <rFont val="仿宋_GB2312"/>
        <charset val="204"/>
      </rPr>
      <t>备注</t>
    </r>
  </si>
  <si>
    <r>
      <rPr>
        <sz val="11"/>
        <color rgb="FF000000"/>
        <rFont val="仿宋_GB2312"/>
        <charset val="204"/>
      </rPr>
      <t>沙溪</t>
    </r>
  </si>
  <si>
    <r>
      <rPr>
        <sz val="11"/>
        <color rgb="FF000000"/>
        <rFont val="Times New Roman"/>
        <charset val="204"/>
      </rPr>
      <t>2022</t>
    </r>
    <r>
      <rPr>
        <sz val="11"/>
        <color rgb="FF000000"/>
        <rFont val="仿宋_GB2312"/>
        <charset val="204"/>
      </rPr>
      <t>年中山市沙溪镇涌边村养殖池塘升级改造与尾水治理项目</t>
    </r>
  </si>
  <si>
    <r>
      <rPr>
        <sz val="11"/>
        <color rgb="FF000000"/>
        <rFont val="仿宋_GB2312"/>
        <charset val="204"/>
      </rPr>
      <t>中山市沙溪镇涌边村民委员会</t>
    </r>
  </si>
  <si>
    <r>
      <rPr>
        <sz val="11"/>
        <color rgb="FF000000"/>
        <rFont val="仿宋_GB2312"/>
        <charset val="204"/>
      </rPr>
      <t>标准生产型</t>
    </r>
  </si>
  <si>
    <r>
      <rPr>
        <sz val="11"/>
        <color rgb="FF000000"/>
        <rFont val="仿宋_GB2312"/>
        <charset val="204"/>
      </rPr>
      <t>是</t>
    </r>
  </si>
  <si>
    <r>
      <rPr>
        <sz val="11"/>
        <color rgb="FF000000"/>
        <rFont val="仿宋_GB2312"/>
        <charset val="204"/>
      </rPr>
      <t>该</t>
    </r>
    <r>
      <rPr>
        <sz val="11"/>
        <color rgb="FF000000"/>
        <rFont val="Times New Roman"/>
        <charset val="204"/>
      </rPr>
      <t>3</t>
    </r>
    <r>
      <rPr>
        <sz val="11"/>
        <color rgb="FF000000"/>
        <rFont val="仿宋_GB2312"/>
        <charset val="204"/>
      </rPr>
      <t>个项目已于</t>
    </r>
    <r>
      <rPr>
        <sz val="11"/>
        <color rgb="FF000000"/>
        <rFont val="Times New Roman"/>
        <charset val="204"/>
      </rPr>
      <t>2022</t>
    </r>
    <r>
      <rPr>
        <sz val="11"/>
        <color rgb="FF000000"/>
        <rFont val="仿宋_GB2312"/>
        <charset val="204"/>
      </rPr>
      <t>年下拨补助资金</t>
    </r>
    <r>
      <rPr>
        <sz val="11"/>
        <color rgb="FF000000"/>
        <rFont val="Times New Roman"/>
        <charset val="204"/>
      </rPr>
      <t>1937000</t>
    </r>
    <r>
      <rPr>
        <sz val="11"/>
        <color rgb="FF000000"/>
        <rFont val="仿宋_GB2312"/>
        <charset val="204"/>
      </rPr>
      <t>元，本次下拨补足上次下拨不足部分</t>
    </r>
    <r>
      <rPr>
        <sz val="11"/>
        <color rgb="FF000000"/>
        <rFont val="Times New Roman"/>
        <charset val="204"/>
      </rPr>
      <t>656847</t>
    </r>
    <r>
      <rPr>
        <sz val="11"/>
        <color rgb="FF000000"/>
        <rFont val="仿宋_GB2312"/>
        <charset val="204"/>
      </rPr>
      <t>元。</t>
    </r>
  </si>
  <si>
    <r>
      <rPr>
        <sz val="11"/>
        <color rgb="FF000000"/>
        <rFont val="Times New Roman"/>
        <charset val="204"/>
      </rPr>
      <t>2022</t>
    </r>
    <r>
      <rPr>
        <sz val="11"/>
        <color rgb="FF000000"/>
        <rFont val="仿宋_GB2312"/>
        <charset val="204"/>
      </rPr>
      <t>年中山市沙溪镇康乐村养殖池塘升级改造与尾水治理项目</t>
    </r>
  </si>
  <si>
    <r>
      <rPr>
        <sz val="11"/>
        <color rgb="FF000000"/>
        <rFont val="仿宋_GB2312"/>
        <charset val="204"/>
      </rPr>
      <t>中山市沙溪镇康乐村民委员会</t>
    </r>
  </si>
  <si>
    <r>
      <rPr>
        <sz val="11"/>
        <color rgb="FF000000"/>
        <rFont val="Times New Roman"/>
        <charset val="204"/>
      </rPr>
      <t>2022</t>
    </r>
    <r>
      <rPr>
        <sz val="11"/>
        <color rgb="FF000000"/>
        <rFont val="仿宋_GB2312"/>
        <charset val="204"/>
      </rPr>
      <t>年中山市沙溪镇涌头村养殖池塘升级改造与尾水治理项目</t>
    </r>
  </si>
  <si>
    <r>
      <rPr>
        <sz val="11"/>
        <color rgb="FF000000"/>
        <rFont val="仿宋_GB2312"/>
        <charset val="204"/>
      </rPr>
      <t>中山市沙溪镇涌头村民委员会</t>
    </r>
  </si>
  <si>
    <t>1817.85</t>
  </si>
  <si>
    <r>
      <rPr>
        <sz val="11"/>
        <color rgb="FF000000"/>
        <rFont val="仿宋_GB2312"/>
        <charset val="204"/>
      </rPr>
      <t>沙溪小计</t>
    </r>
  </si>
  <si>
    <r>
      <rPr>
        <sz val="11"/>
        <color rgb="FF000000"/>
        <rFont val="仿宋_GB2312"/>
        <charset val="204"/>
      </rPr>
      <t>神湾</t>
    </r>
  </si>
  <si>
    <r>
      <rPr>
        <sz val="11"/>
        <color rgb="FF000000"/>
        <rFont val="Times New Roman"/>
        <charset val="204"/>
      </rPr>
      <t>2022</t>
    </r>
    <r>
      <rPr>
        <sz val="11"/>
        <color rgb="FF000000"/>
        <rFont val="仿宋_GB2312"/>
        <charset val="204"/>
      </rPr>
      <t>年中山市神湾镇海港村（</t>
    </r>
    <r>
      <rPr>
        <sz val="11"/>
        <color rgb="FF000000"/>
        <rFont val="Times New Roman"/>
        <charset val="204"/>
      </rPr>
      <t>2-14</t>
    </r>
    <r>
      <rPr>
        <sz val="11"/>
        <color rgb="FF000000"/>
        <rFont val="仿宋_GB2312"/>
        <charset val="204"/>
      </rPr>
      <t>）养殖池塘升级改造与尾水治理项目</t>
    </r>
  </si>
  <si>
    <r>
      <rPr>
        <sz val="11"/>
        <color rgb="FF000000"/>
        <rFont val="仿宋_GB2312"/>
        <charset val="204"/>
      </rPr>
      <t>中山市神湾镇海港村民委员会</t>
    </r>
  </si>
  <si>
    <r>
      <rPr>
        <sz val="11"/>
        <color rgb="FF000000"/>
        <rFont val="Times New Roman"/>
        <charset val="204"/>
      </rPr>
      <t>2022</t>
    </r>
    <r>
      <rPr>
        <sz val="11"/>
        <color rgb="FF000000"/>
        <rFont val="仿宋_GB2312"/>
        <charset val="204"/>
      </rPr>
      <t>年中山市神湾镇海港村（</t>
    </r>
    <r>
      <rPr>
        <sz val="11"/>
        <color rgb="FF000000"/>
        <rFont val="Times New Roman"/>
        <charset val="204"/>
      </rPr>
      <t>1-1</t>
    </r>
    <r>
      <rPr>
        <sz val="11"/>
        <color rgb="FF000000"/>
        <rFont val="仿宋_GB2312"/>
        <charset val="204"/>
      </rPr>
      <t>）养殖池塘升级改造与尾水治理项目</t>
    </r>
  </si>
  <si>
    <r>
      <rPr>
        <sz val="11"/>
        <color rgb="FF000000"/>
        <rFont val="Times New Roman"/>
        <charset val="204"/>
      </rPr>
      <t>2022</t>
    </r>
    <r>
      <rPr>
        <sz val="11"/>
        <color rgb="FF000000"/>
        <rFont val="仿宋_GB2312"/>
        <charset val="204"/>
      </rPr>
      <t>年中山市神湾镇海港村（</t>
    </r>
    <r>
      <rPr>
        <sz val="11"/>
        <color rgb="FF000000"/>
        <rFont val="Times New Roman"/>
        <charset val="204"/>
      </rPr>
      <t>1-6</t>
    </r>
    <r>
      <rPr>
        <sz val="11"/>
        <color rgb="FF000000"/>
        <rFont val="仿宋_GB2312"/>
        <charset val="204"/>
      </rPr>
      <t>）养殖池塘升级改造与尾水治理项目</t>
    </r>
  </si>
  <si>
    <r>
      <rPr>
        <sz val="11"/>
        <color rgb="FF000000"/>
        <rFont val="Times New Roman"/>
        <charset val="204"/>
      </rPr>
      <t>2023</t>
    </r>
    <r>
      <rPr>
        <sz val="11"/>
        <color rgb="FF000000"/>
        <rFont val="仿宋_GB2312"/>
        <charset val="204"/>
      </rPr>
      <t>年中山市神湾镇外沙村（</t>
    </r>
    <r>
      <rPr>
        <sz val="11"/>
        <color rgb="FF000000"/>
        <rFont val="Times New Roman"/>
        <charset val="204"/>
      </rPr>
      <t>3-1</t>
    </r>
    <r>
      <rPr>
        <sz val="11"/>
        <color rgb="FF000000"/>
        <rFont val="仿宋_GB2312"/>
        <charset val="204"/>
      </rPr>
      <t>）养殖池塘升级改造与尾水治理项目</t>
    </r>
  </si>
  <si>
    <r>
      <rPr>
        <sz val="11"/>
        <color rgb="FF000000"/>
        <rFont val="仿宋_GB2312"/>
        <charset val="204"/>
      </rPr>
      <t>中山市神湾镇外沙村股份合作经济联合社</t>
    </r>
  </si>
  <si>
    <r>
      <rPr>
        <sz val="11"/>
        <color rgb="FF000000"/>
        <rFont val="Times New Roman"/>
        <charset val="204"/>
      </rPr>
      <t>2023</t>
    </r>
    <r>
      <rPr>
        <sz val="11"/>
        <color rgb="FF000000"/>
        <rFont val="仿宋_GB2312"/>
        <charset val="204"/>
      </rPr>
      <t>年中山市神湾镇宥南村养殖池塘升级改造与尾水治理项目</t>
    </r>
  </si>
  <si>
    <r>
      <rPr>
        <sz val="11"/>
        <color rgb="FF000000"/>
        <rFont val="仿宋_GB2312"/>
        <charset val="204"/>
      </rPr>
      <t>中山市神湾镇宥南村民委员会</t>
    </r>
  </si>
  <si>
    <r>
      <rPr>
        <sz val="11"/>
        <color rgb="FF000000"/>
        <rFont val="仿宋_GB2312"/>
        <charset val="204"/>
      </rPr>
      <t>神湾小计</t>
    </r>
  </si>
  <si>
    <r>
      <rPr>
        <sz val="11"/>
        <color rgb="FF000000"/>
        <rFont val="仿宋_GB2312"/>
        <charset val="204"/>
      </rPr>
      <t>总合计</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</si>
</sst>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rgb="FF000000"/>
      <name val="Arial"/>
      <charset val="204"/>
    </font>
    <font>
      <sz val="16"/>
      <color rgb="FF000000"/>
      <name val="黑体"/>
      <charset val="204"/>
    </font>
    <font>
      <sz val="18"/>
      <name val="方正小标宋_GBK"/>
      <charset val="204"/>
    </font>
    <font>
      <sz val="11"/>
      <name val="Times New Roman"/>
      <charset val="134"/>
    </font>
    <font>
      <sz val="11"/>
      <color rgb="FF000000"/>
      <name val="Times New Roman"/>
      <charset val="204"/>
    </font>
    <font>
      <sz val="11"/>
      <name val="仿宋_GB2312"/>
      <charset val="134"/>
    </font>
    <font>
      <sz val="11"/>
      <name val="Times New Roman"/>
      <charset val="204"/>
    </font>
    <font>
      <sz val="11"/>
      <color rgb="FF000000"/>
      <name val="仿宋_GB2312"/>
      <charset val="20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0061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sz val="11"/>
      <name val="仿宋_GB2312"/>
      <charset val="20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9" fillId="2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4" fillId="28" borderId="6" applyNumberFormat="false" applyAlignment="false" applyProtection="false">
      <alignment vertical="center"/>
    </xf>
    <xf numFmtId="0" fontId="23" fillId="0" borderId="4" applyNumberFormat="false" applyFill="false" applyAlignment="false" applyProtection="false">
      <alignment vertical="center"/>
    </xf>
    <xf numFmtId="0" fontId="25" fillId="29" borderId="7" applyNumberFormat="false" applyAlignment="false" applyProtection="false">
      <alignment vertical="center"/>
    </xf>
    <xf numFmtId="0" fontId="19" fillId="0" borderId="0" applyNumberFormat="false" applyFill="false" applyBorder="false" applyAlignment="false" applyProtection="false">
      <alignment vertical="center"/>
    </xf>
    <xf numFmtId="0" fontId="26" fillId="30" borderId="8" applyNumberFormat="false" applyAlignment="false" applyProtection="false">
      <alignment vertical="center"/>
    </xf>
    <xf numFmtId="0" fontId="8" fillId="24"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42" fontId="17"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7" fillId="30" borderId="7" applyNumberFormat="false" applyAlignment="false" applyProtection="false">
      <alignment vertical="center"/>
    </xf>
    <xf numFmtId="0" fontId="9" fillId="31" borderId="0" applyNumberFormat="false" applyBorder="false" applyAlignment="false" applyProtection="false">
      <alignment vertical="center"/>
    </xf>
    <xf numFmtId="41" fontId="17"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0" fontId="17" fillId="13" borderId="5" applyNumberFormat="false" applyFont="false" applyAlignment="false" applyProtection="false">
      <alignment vertical="center"/>
    </xf>
    <xf numFmtId="0" fontId="18" fillId="12" borderId="0" applyNumberFormat="false" applyBorder="false" applyAlignment="false" applyProtection="false">
      <alignment vertical="center"/>
    </xf>
    <xf numFmtId="44" fontId="17" fillId="0" borderId="0" applyFont="false" applyFill="false" applyBorder="false" applyAlignment="false" applyProtection="false">
      <alignment vertical="center"/>
    </xf>
    <xf numFmtId="43" fontId="17" fillId="0" borderId="0" applyFont="false" applyFill="false" applyBorder="false" applyAlignment="false" applyProtection="false">
      <alignment vertical="center"/>
    </xf>
    <xf numFmtId="0" fontId="16"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17"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8" fillId="1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9"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5">
    <xf numFmtId="49" fontId="0" fillId="0" borderId="0" xfId="0" applyNumberFormat="true" applyFill="true" applyBorder="true" applyAlignment="true">
      <alignment horizontal="left" vertical="top" wrapText="true"/>
    </xf>
    <xf numFmtId="49" fontId="0" fillId="0" borderId="0" xfId="0" applyNumberFormat="true" applyFont="true" applyFill="true" applyBorder="true" applyAlignment="true">
      <alignment horizontal="center" vertical="top" wrapText="true"/>
    </xf>
    <xf numFmtId="49" fontId="0" fillId="0" borderId="0" xfId="0" applyNumberFormat="true" applyFill="true" applyBorder="true" applyAlignment="true">
      <alignment horizontal="center" vertical="center" wrapText="true"/>
    </xf>
    <xf numFmtId="49" fontId="0" fillId="0" borderId="0" xfId="0" applyNumberFormat="true" applyFill="true" applyBorder="true" applyAlignment="true">
      <alignment horizontal="center" vertical="top" wrapText="true"/>
    </xf>
    <xf numFmtId="49" fontId="0" fillId="0" borderId="0" xfId="0" applyNumberFormat="true" applyFill="true" applyBorder="true" applyAlignment="true">
      <alignment horizontal="right" vertical="top" wrapText="true"/>
    </xf>
    <xf numFmtId="0" fontId="0" fillId="0" borderId="0" xfId="0" applyNumberFormat="true" applyFill="true" applyBorder="true" applyAlignment="true">
      <alignment horizontal="right" vertical="top" wrapText="true"/>
    </xf>
    <xf numFmtId="0" fontId="0" fillId="0" borderId="0" xfId="0" applyNumberFormat="true" applyFill="true" applyBorder="true" applyAlignment="true">
      <alignment horizontal="center" vertical="top" wrapText="true"/>
    </xf>
    <xf numFmtId="0" fontId="0" fillId="0" borderId="0" xfId="0" applyNumberFormat="true" applyFill="true" applyBorder="true" applyAlignment="true">
      <alignment horizontal="left" vertical="top" wrapText="true"/>
    </xf>
    <xf numFmtId="49" fontId="1" fillId="0" borderId="0" xfId="0" applyNumberFormat="true" applyFont="true" applyFill="true" applyAlignment="true">
      <alignment horizontal="left" vertical="center" wrapText="true"/>
    </xf>
    <xf numFmtId="49" fontId="1" fillId="0" borderId="0" xfId="0" applyNumberFormat="true" applyFont="true" applyFill="true" applyBorder="true" applyAlignment="true">
      <alignment horizontal="center" vertical="center" wrapText="true"/>
    </xf>
    <xf numFmtId="49" fontId="1" fillId="0" borderId="0" xfId="0" applyNumberFormat="true" applyFont="true" applyFill="true" applyBorder="true" applyAlignment="true">
      <alignment horizontal="left" vertical="center" wrapText="true"/>
    </xf>
    <xf numFmtId="49" fontId="2" fillId="0" borderId="0" xfId="0" applyNumberFormat="true" applyFont="true" applyFill="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right" vertical="center" wrapText="true"/>
    </xf>
    <xf numFmtId="0" fontId="6"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right" vertical="center" wrapText="true"/>
    </xf>
    <xf numFmtId="0" fontId="7" fillId="0" borderId="1" xfId="0" applyNumberFormat="true" applyFont="true" applyFill="true" applyBorder="true" applyAlignment="true">
      <alignment horizontal="justify" vertical="center" wrapText="true"/>
    </xf>
    <xf numFmtId="0" fontId="4" fillId="0" borderId="1" xfId="0" applyNumberFormat="true" applyFont="true" applyFill="true" applyBorder="true" applyAlignment="true">
      <alignment horizontal="justify" vertical="center" wrapText="true"/>
    </xf>
    <xf numFmtId="0" fontId="0" fillId="0" borderId="0" xfId="0" applyNumberFormat="true" applyFont="true" applyFill="true" applyBorder="true" applyAlignment="true">
      <alignment horizontal="center" vertical="top" wrapText="true"/>
    </xf>
    <xf numFmtId="0" fontId="0" fillId="0" borderId="0" xfId="0" applyNumberForma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4"/>
  <sheetViews>
    <sheetView tabSelected="1" workbookViewId="0">
      <pane ySplit="3" topLeftCell="A4" activePane="bottomLeft" state="frozen"/>
      <selection/>
      <selection pane="bottomLeft" activeCell="A1" sqref="A1:L14"/>
    </sheetView>
  </sheetViews>
  <sheetFormatPr defaultColWidth="10.2833333333333" defaultRowHeight="13.5"/>
  <cols>
    <col min="1" max="2" width="6" style="3" customWidth="true"/>
    <col min="3" max="3" width="29.625" customWidth="true"/>
    <col min="4" max="4" width="11.625" style="3" customWidth="true"/>
    <col min="5" max="5" width="12.25" style="3" customWidth="true"/>
    <col min="6" max="6" width="9.875" style="3" customWidth="true"/>
    <col min="7" max="7" width="7.425" style="3" customWidth="true"/>
    <col min="8" max="8" width="12.625" style="4" customWidth="true"/>
    <col min="9" max="9" width="8.375" style="4" customWidth="true"/>
    <col min="10" max="10" width="8.375" style="5" customWidth="true"/>
    <col min="11" max="11" width="11.875" style="5" customWidth="true"/>
    <col min="12" max="12" width="16" style="6" customWidth="true"/>
    <col min="13" max="14" width="10.2833333333333" style="7"/>
  </cols>
  <sheetData>
    <row r="1" ht="20.25" spans="1:3">
      <c r="A1" s="8" t="s">
        <v>0</v>
      </c>
      <c r="B1" s="9"/>
      <c r="C1" s="10"/>
    </row>
    <row r="2" ht="57.75" customHeight="true" spans="1:12">
      <c r="A2" s="11" t="s">
        <v>1</v>
      </c>
      <c r="B2" s="11"/>
      <c r="C2" s="11"/>
      <c r="D2" s="11"/>
      <c r="E2" s="11"/>
      <c r="F2" s="11"/>
      <c r="G2" s="11"/>
      <c r="H2" s="11"/>
      <c r="I2" s="11"/>
      <c r="J2" s="11"/>
      <c r="K2" s="11"/>
      <c r="L2" s="11"/>
    </row>
    <row r="3" s="1" customFormat="true" ht="46" customHeight="true" spans="1:14">
      <c r="A3" s="12" t="s">
        <v>2</v>
      </c>
      <c r="B3" s="13" t="s">
        <v>3</v>
      </c>
      <c r="C3" s="12" t="s">
        <v>4</v>
      </c>
      <c r="D3" s="13" t="s">
        <v>5</v>
      </c>
      <c r="E3" s="13" t="s">
        <v>6</v>
      </c>
      <c r="F3" s="17" t="s">
        <v>7</v>
      </c>
      <c r="G3" s="12" t="s">
        <v>8</v>
      </c>
      <c r="H3" s="13" t="s">
        <v>9</v>
      </c>
      <c r="I3" s="12" t="s">
        <v>10</v>
      </c>
      <c r="J3" s="19" t="s">
        <v>11</v>
      </c>
      <c r="K3" s="14" t="s">
        <v>12</v>
      </c>
      <c r="L3" s="14" t="s">
        <v>13</v>
      </c>
      <c r="M3" s="23"/>
      <c r="N3" s="23"/>
    </row>
    <row r="4" s="2" customFormat="true" ht="40.5" spans="1:14">
      <c r="A4" s="14">
        <v>1</v>
      </c>
      <c r="B4" s="13" t="s">
        <v>14</v>
      </c>
      <c r="C4" s="15" t="s">
        <v>15</v>
      </c>
      <c r="D4" s="13" t="s">
        <v>16</v>
      </c>
      <c r="E4" s="13" t="s">
        <v>17</v>
      </c>
      <c r="F4" s="13">
        <v>712</v>
      </c>
      <c r="G4" s="13" t="s">
        <v>18</v>
      </c>
      <c r="H4" s="18">
        <v>3188232.09</v>
      </c>
      <c r="I4" s="18">
        <v>2000</v>
      </c>
      <c r="J4" s="20">
        <v>1424000</v>
      </c>
      <c r="K4" s="20">
        <v>656847</v>
      </c>
      <c r="L4" s="21" t="s">
        <v>19</v>
      </c>
      <c r="M4" s="24"/>
      <c r="N4" s="24"/>
    </row>
    <row r="5" s="2" customFormat="true" ht="40.5" spans="1:14">
      <c r="A5" s="14">
        <v>2</v>
      </c>
      <c r="B5" s="13" t="s">
        <v>14</v>
      </c>
      <c r="C5" s="15" t="s">
        <v>20</v>
      </c>
      <c r="D5" s="13" t="s">
        <v>21</v>
      </c>
      <c r="E5" s="13" t="s">
        <v>17</v>
      </c>
      <c r="F5" s="13">
        <v>155</v>
      </c>
      <c r="G5" s="13" t="s">
        <v>18</v>
      </c>
      <c r="H5" s="18">
        <v>637352.36</v>
      </c>
      <c r="I5" s="18">
        <v>2000</v>
      </c>
      <c r="J5" s="20">
        <v>310000</v>
      </c>
      <c r="K5" s="20"/>
      <c r="L5" s="22"/>
      <c r="M5" s="24"/>
      <c r="N5" s="24"/>
    </row>
    <row r="6" customFormat="true" ht="40.5" spans="1:14">
      <c r="A6" s="14">
        <v>3</v>
      </c>
      <c r="B6" s="13" t="s">
        <v>14</v>
      </c>
      <c r="C6" s="15" t="s">
        <v>22</v>
      </c>
      <c r="D6" s="13" t="s">
        <v>23</v>
      </c>
      <c r="E6" s="13" t="s">
        <v>17</v>
      </c>
      <c r="F6" s="13">
        <v>473</v>
      </c>
      <c r="G6" s="13" t="s">
        <v>18</v>
      </c>
      <c r="H6" s="18">
        <v>1719694.89</v>
      </c>
      <c r="I6" s="18" t="s">
        <v>24</v>
      </c>
      <c r="J6" s="20">
        <v>859847</v>
      </c>
      <c r="K6" s="20"/>
      <c r="L6" s="22"/>
      <c r="M6" s="7"/>
      <c r="N6" s="7"/>
    </row>
    <row r="7" customFormat="true" spans="1:14">
      <c r="A7" s="13" t="s">
        <v>25</v>
      </c>
      <c r="B7" s="13"/>
      <c r="C7" s="15"/>
      <c r="D7" s="13"/>
      <c r="E7" s="13"/>
      <c r="F7" s="14"/>
      <c r="G7" s="13"/>
      <c r="H7" s="18"/>
      <c r="I7" s="18"/>
      <c r="J7" s="20"/>
      <c r="K7" s="20">
        <f>+SUM(K4:K6)</f>
        <v>656847</v>
      </c>
      <c r="L7" s="14"/>
      <c r="M7" s="7"/>
      <c r="N7" s="7"/>
    </row>
    <row r="8" ht="40.5" spans="1:12">
      <c r="A8" s="14">
        <v>4</v>
      </c>
      <c r="B8" s="13" t="s">
        <v>26</v>
      </c>
      <c r="C8" s="15" t="s">
        <v>27</v>
      </c>
      <c r="D8" s="13" t="s">
        <v>28</v>
      </c>
      <c r="E8" s="13" t="s">
        <v>17</v>
      </c>
      <c r="F8" s="13">
        <v>44.1</v>
      </c>
      <c r="G8" s="13" t="s">
        <v>18</v>
      </c>
      <c r="H8" s="18">
        <v>182830.23</v>
      </c>
      <c r="I8" s="18">
        <v>2000</v>
      </c>
      <c r="J8" s="20">
        <v>88200</v>
      </c>
      <c r="K8" s="20">
        <f>+J8</f>
        <v>88200</v>
      </c>
      <c r="L8" s="14"/>
    </row>
    <row r="9" ht="40.5" spans="1:12">
      <c r="A9" s="14">
        <v>5</v>
      </c>
      <c r="B9" s="13" t="s">
        <v>26</v>
      </c>
      <c r="C9" s="15" t="s">
        <v>29</v>
      </c>
      <c r="D9" s="13" t="s">
        <v>28</v>
      </c>
      <c r="E9" s="13" t="s">
        <v>17</v>
      </c>
      <c r="F9" s="13">
        <v>85.81</v>
      </c>
      <c r="G9" s="13" t="s">
        <v>18</v>
      </c>
      <c r="H9" s="18">
        <v>252481.23</v>
      </c>
      <c r="I9" s="18">
        <v>1471.16</v>
      </c>
      <c r="J9" s="20">
        <v>126240</v>
      </c>
      <c r="K9" s="20">
        <f>+J9</f>
        <v>126240</v>
      </c>
      <c r="L9" s="14"/>
    </row>
    <row r="10" ht="40.5" spans="1:12">
      <c r="A10" s="14">
        <v>6</v>
      </c>
      <c r="B10" s="13" t="s">
        <v>26</v>
      </c>
      <c r="C10" s="15" t="s">
        <v>30</v>
      </c>
      <c r="D10" s="13" t="s">
        <v>28</v>
      </c>
      <c r="E10" s="13" t="s">
        <v>17</v>
      </c>
      <c r="F10" s="13">
        <v>126</v>
      </c>
      <c r="G10" s="13" t="s">
        <v>18</v>
      </c>
      <c r="H10" s="18">
        <v>274964.67</v>
      </c>
      <c r="I10" s="18">
        <v>1091.12</v>
      </c>
      <c r="J10" s="20">
        <v>137482</v>
      </c>
      <c r="K10" s="20">
        <f>+J10</f>
        <v>137482</v>
      </c>
      <c r="L10" s="14"/>
    </row>
    <row r="11" ht="54" spans="1:12">
      <c r="A11" s="14">
        <v>7</v>
      </c>
      <c r="B11" s="13" t="s">
        <v>26</v>
      </c>
      <c r="C11" s="15" t="s">
        <v>31</v>
      </c>
      <c r="D11" s="13" t="s">
        <v>32</v>
      </c>
      <c r="E11" s="13" t="s">
        <v>17</v>
      </c>
      <c r="F11" s="13">
        <v>125</v>
      </c>
      <c r="G11" s="13" t="s">
        <v>18</v>
      </c>
      <c r="H11" s="18">
        <v>525153.13</v>
      </c>
      <c r="I11" s="18">
        <v>2000</v>
      </c>
      <c r="J11" s="20">
        <v>250000</v>
      </c>
      <c r="K11" s="20">
        <f>+J11</f>
        <v>250000</v>
      </c>
      <c r="L11" s="14"/>
    </row>
    <row r="12" ht="40.5" spans="1:12">
      <c r="A12" s="14">
        <v>8</v>
      </c>
      <c r="B12" s="13" t="s">
        <v>26</v>
      </c>
      <c r="C12" s="15" t="s">
        <v>33</v>
      </c>
      <c r="D12" s="13" t="s">
        <v>34</v>
      </c>
      <c r="E12" s="13" t="s">
        <v>17</v>
      </c>
      <c r="F12" s="13">
        <v>141.89</v>
      </c>
      <c r="G12" s="13" t="s">
        <v>18</v>
      </c>
      <c r="H12" s="18">
        <v>445550.66</v>
      </c>
      <c r="I12" s="18">
        <v>1570.05</v>
      </c>
      <c r="J12" s="20">
        <v>222775</v>
      </c>
      <c r="K12" s="20">
        <f>+J12</f>
        <v>222775</v>
      </c>
      <c r="L12" s="14"/>
    </row>
    <row r="13" customFormat="true" spans="1:14">
      <c r="A13" s="13" t="s">
        <v>35</v>
      </c>
      <c r="B13" s="13"/>
      <c r="C13" s="15"/>
      <c r="D13" s="13"/>
      <c r="E13" s="13"/>
      <c r="F13" s="13"/>
      <c r="G13" s="13"/>
      <c r="H13" s="18"/>
      <c r="I13" s="18"/>
      <c r="J13" s="20"/>
      <c r="K13" s="20">
        <f>+SUM(K8:K12)</f>
        <v>824697</v>
      </c>
      <c r="L13" s="14"/>
      <c r="M13" s="7"/>
      <c r="N13" s="7"/>
    </row>
    <row r="14" spans="1:12">
      <c r="A14" s="14" t="s">
        <v>36</v>
      </c>
      <c r="B14" s="14"/>
      <c r="C14" s="16"/>
      <c r="D14" s="13"/>
      <c r="E14" s="13"/>
      <c r="F14" s="13"/>
      <c r="G14" s="13"/>
      <c r="H14" s="18"/>
      <c r="I14" s="18"/>
      <c r="J14" s="20"/>
      <c r="K14" s="20">
        <f>+K13+K7</f>
        <v>1481544</v>
      </c>
      <c r="L14" s="14"/>
    </row>
  </sheetData>
  <autoFilter ref="A3:J14">
    <extLst/>
  </autoFilter>
  <mergeCells count="7">
    <mergeCell ref="A1:C1"/>
    <mergeCell ref="A2:L2"/>
    <mergeCell ref="A7:C7"/>
    <mergeCell ref="A13:C13"/>
    <mergeCell ref="A14:C14"/>
    <mergeCell ref="K4:K6"/>
    <mergeCell ref="L4:L6"/>
  </mergeCells>
  <pageMargins left="0.700694444444445" right="0.700694444444445" top="0.511805555555556" bottom="0.751388888888889" header="0.298611111111111" footer="0.298611111111111"/>
  <pageSetup paperSize="9" scale="95" fitToHeight="0" orientation="landscape" horizontalDpi="600"/>
  <headerFooter>
    <oddFooter>&amp;R&amp;"Times New Roman"&amp;16- 5 -</oddFooter>
  </headerFooter>
  <ignoredErrors>
    <ignoredError sqref="I6" numberStoredAsText="true"/>
    <ignoredError sqref="K13 K7" formula="true"/>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2023-07-22T16:32:00Z</dcterms:created>
  <dcterms:modified xsi:type="dcterms:W3CDTF">2024-09-24T15:39:23Z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wqlLaW5nc29mdCBQREYgdG8gV1BTIDgw</vt:lpwstr>
  </property>
  <property fmtid="{D5CDD505-2E9C-101B-9397-08002B2CF9AE}" pid="3" name="Created">
    <vt:filetime>2023-07-22T16:32:18Z</vt:filetime>
  </property>
  <property fmtid="{D5CDD505-2E9C-101B-9397-08002B2CF9AE}" pid="4" name="ICV">
    <vt:lpwstr>FBC61BE9BFDE480B9A313A7DAAF1CD97_13</vt:lpwstr>
  </property>
  <property fmtid="{D5CDD505-2E9C-101B-9397-08002B2CF9AE}" pid="5" name="KSOProductBuildVer">
    <vt:lpwstr>2052-11.8.2.10183</vt:lpwstr>
  </property>
</Properties>
</file>